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DATA\econstats\NatAcc\LocGov\Series\Capital expenditure\Capex 2024\P9101_Publication documents_MM_v1.00\"/>
    </mc:Choice>
  </mc:AlternateContent>
  <bookViews>
    <workbookView xWindow="0" yWindow="0" windowWidth="21285" windowHeight="8025" tabRatio="665" activeTab="6"/>
  </bookViews>
  <sheets>
    <sheet name="Summary" sheetId="1" r:id="rId1"/>
    <sheet name="Public Corporations" sheetId="2" r:id="rId2"/>
    <sheet name="Nationals" sheetId="3" r:id="rId3"/>
    <sheet name="Provincials" sheetId="4" r:id="rId4"/>
    <sheet name="Municipalities" sheetId="5" r:id="rId5"/>
    <sheet name="Extra-Budgetaries" sheetId="6" r:id="rId6"/>
    <sheet name="Higher Education Institutions" sheetId="7" r:id="rId7"/>
    <sheet name="Sheet1" sheetId="8" r:id="rId8"/>
  </sheets>
  <definedNames>
    <definedName name="_AMO_ContentDefinition_119933100" hidden="1">"'Partitions:16'"</definedName>
    <definedName name="_AMO_ContentDefinition_119933100.0" hidden="1">"'&lt;ContentDefinition name=""Capex Unit data Excel"" rsid=""119933100"" type=""StoredProcess"" format=""ReportXml"" imgfmt=""ActiveX"" created=""08/17/2021 12:50:37"" modifed=""09/26/2025 10:24:34"" user=""Sibongile Matlala"" apply=""False"" css=""C:\Pro'"</definedName>
    <definedName name="_AMO_ContentDefinition_119933100.1" hidden="1">"'gram Files\SASHome\SASAddinforMicrosoftOffice\8\Styles\Listing.css"" range=""Capex_Unit_data_Excel_14"" auto=""False"" xTime=""00:00:08.1335816"" rTime=""00:00:01.5953593"" bgnew=""False"" nFmt=""True"" grphSet=""True"" imgY=""0"" imgX=""0"" redirec'"</definedName>
    <definedName name="_AMO_ContentDefinition_119933100.10" hidden="1">"'&amp;lt;/SBIPFull&amp;gt;&amp;#xD;&amp;#xA;  &amp;lt;Path&amp;gt;/LG Capex/Capex Unit data Excel&amp;lt;/Path&amp;gt;&amp;#xD;&amp;#xA;  &amp;lt;ParentDNA&amp;gt;&amp;amp;lt;DNA&amp;amp;gt;&amp;#xD;&amp;#xA;  &amp;amp;lt;Type&amp;amp;gt;OMFolder&amp;amp;lt;/Type&amp;amp;gt;&amp;#xD;&amp;#xA;  &amp;amp;lt;Name&amp;amp;gt;LG Capex&amp;amp;lt;/Name&amp;amp'"</definedName>
    <definedName name="_AMO_ContentDefinition_119933100.11" hidden="1">"';gt;&amp;#xD;&amp;#xA;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&amp;amp;lt;ParentN'"</definedName>
    <definedName name="_AMO_ContentDefinition_119933100.12" hidden="1">"'ame&amp;amp;gt;SAS:&amp;amp;lt;/ParentName&amp;amp;gt;&amp;#xD;&amp;#xA;  &amp;amp;lt;DisplayName&amp;amp;gt;LG Capex&amp;amp;lt;/DisplayName&amp;amp;gt;&amp;#xD;&amp;#xA;  &amp;amp;lt;DisplayPath&amp;amp;gt;/LG Capex&amp;amp;lt;/DisplayPath&amp;amp;gt;&amp;#xD;&amp;#xA;  &amp;amp;lt;SBIP&amp;amp;gt;/LG Capex&amp;amp;lt;/SBIP&amp;amp'"</definedName>
    <definedName name="_AMO_ContentDefinition_119933100.13" hidden="1">"';gt;&amp;#xD;&amp;#xA;  &amp;amp;lt;SBIPFull&amp;amp;gt;/LG Capex(Folder)&amp;amp;lt;/SBIPFull&amp;amp;gt;&amp;#xD;&amp;#xA;  &amp;amp;lt;Path&amp;amp;gt;/LG Capex&amp;amp;lt;/Path&amp;amp;gt;&amp;#xD;&amp;#xA;&amp;amp;lt;/DNA&amp;amp;gt;&amp;lt;/ParentDNA&amp;gt;&amp;#xD;&amp;#xA;&amp;lt;/DNA&amp;gt;"" /&gt;_x000D_
  &lt;param n=""ServerName"" v=""'"</definedName>
    <definedName name="_AMO_ContentDefinition_119933100.14" hidden="1">"'SASApp""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'"</definedName>
    <definedName name="_AMO_ContentDefinition_119933100.15" hidden="1">"'&lt;param n=""_ROM_AppVersion_"" v=""9.4"" /&gt;_x000D_
  &lt;param n=""maxReportCols"" v=""16"" /&gt;_x000D_
  &lt;fids n=""main.srx"" v=""0"" /&gt;_x000D_
  &lt;ExcelXMLOptions AdjColWidths=""True"" RowOpt=""InsertEntire"" ColOpt=""InsertCells"" /&gt;_x000D_
&lt;/ContentDefinition&gt;'"</definedName>
    <definedName name="_AMO_ContentDefinition_119933100.2" hidden="1">"'t=""False""&gt;_x000D_
  &lt;files&gt;C:\Users\JimmyL\Documents\My SAS Files\Add-In for Microsoft Office\_SOA_A51JK8VY.BC000037_79043963\main.srx&lt;/files&gt;_x000D_
  &lt;parents /&gt;_x000D_
  &lt;children /&gt;_x000D_
  &lt;param n=""DisplayName"" v=""Capex Unit data Excel"" /&gt;_x000D_
  &lt;param n=""Display'"</definedName>
    <definedName name="_AMO_ContentDefinition_119933100.3" hidden="1">"'Type"" v=""Stored Process"" /&gt;_x000D_
  &lt;param n=""AMO_Version"" v=""8.3"" /&gt;_x000D_
  &lt;param n=""ServerHostName"" v=""10.131.144.25"" /&gt;_x000D_
  &lt;param n=""Author"" v=""Sibongile Matlala"" /&gt;_x000D_
  &lt;param n=""RawValues"" v=""True"" /&gt;_x000D_
  &lt;param n=""Prompts"" v=""&amp;lt;Pro'"</definedName>
    <definedName name="_AMO_ContentDefinition_119933100.4" hidden="1">"'mptValues obj=&amp;quot;p1&amp;quot; version=&amp;quot;1.0&amp;quot;&amp;gt;&amp;lt;DefinitionReferencesAndValues&amp;gt;&amp;lt;PromptDefinitionReference obj=&amp;quot;p2&amp;quot; promptId=&amp;quot;PromptDef_1629122270447_509610&amp;quot; name=&amp;quot;Report&amp;quot; definitionType=&amp;quot;TextDefiniti'"</definedName>
    <definedName name="_AMO_ContentDefinition_119933100.5" hidden="1">"'on&amp;quot; selectionType=&amp;quot;Single&amp;quot;&amp;gt;&amp;lt;Value&amp;gt;&amp;lt;String obj=&amp;quot;p3&amp;quot; value=&amp;quot;5&amp;quot; /&amp;gt;&amp;lt;/Value&amp;gt;&amp;lt;/PromptDefinitionReference&amp;gt;&amp;lt;PromptDefinitionReference obj=&amp;quot;p4&amp;quot; promptId=&amp;quot;PromptDef_1629122270438_32'"</definedName>
    <definedName name="_AMO_ContentDefinition_119933100.6" hidden="1">"'2673&amp;quot; name=&amp;quot;Year&amp;quot; definitionType=&amp;quot;TextDefinition&amp;quot; selectionType=&amp;quot;Single&amp;quot;&amp;gt;&amp;lt;Value&amp;gt;&amp;lt;String obj=&amp;quot;p5&amp;quot; value=&amp;quot;2024&amp;quot; /&amp;gt;&amp;lt;/Value&amp;gt;&amp;lt;/PromptDefinitionReference&amp;gt;&amp;lt;/DefinitionRefere'"</definedName>
    <definedName name="_AMO_ContentDefinition_119933100.7" hidden="1">"'ncesAndValues&amp;gt;&amp;lt;/PromptValues&amp;gt;"" /&gt;_x000D_
  &lt;param n=""HasPrompts"" v=""True"" /&gt;_x000D_
  &lt;param n=""DNA"" v=""&amp;lt;DNA&amp;gt;&amp;#xD;&amp;#xA;  &amp;lt;Type&amp;gt;StoredProcess&amp;lt;/Type&amp;gt;&amp;#xD;&amp;#xA;  &amp;lt;Name&amp;gt;Capex Unit data Excel&amp;lt;/Name&amp;gt;&amp;#xD;&amp;#xA;  &amp;lt;Version'"</definedName>
    <definedName name="_AMO_ContentDefinition_119933100.8" hidden="1">"'&amp;gt;1&amp;lt;/Version&amp;gt;&amp;#xD;&amp;#xA;  &amp;lt;Assembly&amp;gt;SAS.EG.SDS.Model&amp;lt;/Assembly&amp;gt;&amp;#xD;&amp;#xA;  &amp;lt;Factory&amp;gt;SAS.EG.SDS.Model.Creator&amp;lt;/Factory&amp;gt;&amp;#xD;&amp;#xA;  &amp;lt;ParentName&amp;gt;LG Capex&amp;lt;/ParentName&amp;gt;&amp;#xD;&amp;#xA;  &amp;lt;DisplayName&amp;gt;Capex Unit dat'"</definedName>
    <definedName name="_AMO_ContentDefinition_119933100.9" hidden="1">"'a Excel&amp;lt;/DisplayName&amp;gt;&amp;#xD;&amp;#xA;  &amp;lt;DisplayPath&amp;gt;/LG Capex/Capex Unit data Excel&amp;lt;/DisplayPath&amp;gt;&amp;#xD;&amp;#xA;  &amp;lt;SBIP&amp;gt;/LG Capex/Capex Unit data Excel&amp;lt;/SBIP&amp;gt;&amp;#xD;&amp;#xA;  &amp;lt;SBIPFull&amp;gt;/LG Capex/Capex Unit data Excel(StoredProcess)'"</definedName>
    <definedName name="_AMO_ContentDefinition_134844390" hidden="1">"'Partitions:17'"</definedName>
    <definedName name="_AMO_ContentDefinition_134844390.0" hidden="1">"'&lt;ContentDefinition name=""Capex Unit data Excel (3)"" rsid=""134844390"" type=""StoredProcess"" format=""ReportXml"" imgfmt=""ActiveX"" created=""06/11/2024 09:27:58"" modifed=""09/26/2025 10:25:18"" user=""Sibongile Matlala"" apply=""False"" css=""C:'"</definedName>
    <definedName name="_AMO_ContentDefinition_134844390.1" hidden="1">"'\Program Files\SASHome\SASAddinforMicrosoftOffice\8\Styles\AMODefault.css"" range=""Capex_Unit_data_Excel__3_"" auto=""False"" xTime=""00:00:08.2096812"" rTime=""00:00:01.0094613"" bgnew=""False"" nFmt=""False"" grphSet=""True"" imgY=""0"" imgX=""0'"</definedName>
    <definedName name="_AMO_ContentDefinition_134844390.10" hidden="1">"'el(StoredProcess)&amp;lt;/SBIPFull&amp;gt;&amp;#xD;&amp;#xA;  &amp;lt;Path&amp;gt;/LG Capex/Capex Unit data Excel&amp;lt;/Path&amp;gt;&amp;#xD;&amp;#xA;  &amp;lt;ParentDNA&amp;gt;&amp;amp;lt;DNA&amp;amp;gt;&amp;#xD;&amp;#xA;  &amp;amp;lt;Type&amp;amp;gt;OMFolder&amp;amp;lt;/Type&amp;amp;gt;&amp;#xD;&amp;#xA;  &amp;amp;lt;Name&amp;amp;gt;LG Capex'"</definedName>
    <definedName name="_AMO_ContentDefinition_134844390.11" hidden="1">"'&amp;amp;lt;/Name&amp;amp;gt;&amp;#xD;&amp;#xA;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&amp;amp;lt;Factory&amp;amp;gt;SAS.EG.SDS.Model.Creator&amp;amp;lt;/Factory&amp;amp;gt;&amp;#xD;&amp;#xA;'"</definedName>
    <definedName name="_AMO_ContentDefinition_134844390.12" hidden="1">"'  &amp;amp;lt;ParentName&amp;amp;gt;SAS:&amp;amp;lt;/ParentName&amp;amp;gt;&amp;#xD;&amp;#xA;  &amp;amp;lt;DisplayName&amp;amp;gt;LG Capex&amp;amp;lt;/DisplayName&amp;amp;gt;&amp;#xD;&amp;#xA;  &amp;amp;lt;DisplayPath&amp;amp;gt;/LG Capex&amp;amp;lt;/DisplayPath&amp;amp;gt;&amp;#xD;&amp;#xA;  &amp;amp;lt;SBIP&amp;amp;gt;/LG Capex'"</definedName>
    <definedName name="_AMO_ContentDefinition_134844390.13" hidden="1">"'&amp;amp;lt;/SBIP&amp;amp;gt;&amp;#xD;&amp;#xA;  &amp;amp;lt;SBIPFull&amp;amp;gt;/LG Capex(Folder)&amp;amp;lt;/SBIPFull&amp;amp;gt;&amp;#xD;&amp;#xA;  &amp;amp;lt;Path&amp;amp;gt;/LG Capex&amp;amp;lt;/Path&amp;amp;gt;&amp;#xD;&amp;#xA;&amp;amp;lt;/DNA&amp;amp;gt;&amp;lt;/ParentDNA&amp;gt;&amp;#xD;&amp;#xA;&amp;lt;/DNA&amp;gt;"" /&gt;_x000D_
  &lt;param n=""'"</definedName>
    <definedName name="_AMO_ContentDefinition_134844390.14" hidden="1">"'ServerName""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n=""_ROM_Application_'"</definedName>
    <definedName name="_AMO_ContentDefinition_134844390.15" hidden="1">"'"" v=""ODS"" /&gt;_x000D_
  &lt;param n=""_ROM_AppVersion_"" v=""9.4"" /&gt;_x000D_
  &lt;param n=""maxReportCols"" v=""16"" /&gt;_x000D_
  &lt;fids n=""main.srx"" v=""0"" /&gt;_x000D_
  &lt;ExcelXMLOptions AdjColWidths=""True"" RowOpt=""InsertEntire"" ColOpt=""InsertEntire"" /&gt;_x000D_'"</definedName>
    <definedName name="_AMO_ContentDefinition_134844390.16" hidden="1">"'
&lt;/ContentDefinition&gt;'"</definedName>
    <definedName name="_AMO_ContentDefinition_134844390.2" hidden="1">"'"" redirect=""False""&gt;_x000D_
  &lt;files&gt;C:\Users\JimmyL\Documents\My SAS Files\Add-In for Microsoft Office\_SOA_A51JK8VY.BC000037_685267151\main.srx&lt;/files&gt;_x000D_
  &lt;parents /&gt;_x000D_
  &lt;children /&gt;_x000D_
  &lt;param n=""DisplayName"" v=""Capex Unit data Excel (3)"" /&gt;_x000D_
  &lt;pa'"</definedName>
    <definedName name="_AMO_ContentDefinition_134844390.3" hidden="1">"'ram n=""DisplayType"" v=""Stored Process"" /&gt;_x000D_
  &lt;param n=""AMO_Version"" v=""8.3"" /&gt;_x000D_
  &lt;param n=""ServerHostName"" v=""10.131.144.25"" /&gt;_x000D_
  &lt;param n=""Author"" v=""Sibongile Matlala"" /&gt;_x000D_
  &lt;param n=""RawValues"" v=""True"" /&gt;_x000D_
  &lt;param n=""Prom'"</definedName>
    <definedName name="_AMO_ContentDefinition_134844390.4" hidden="1">"'pts"" v=""&amp;lt;PromptValues obj=&amp;quot;p1&amp;quot; version=&amp;quot;1.0&amp;quot;&amp;gt;&amp;lt;DefinitionReferencesAndValues&amp;gt;&amp;lt;PromptDefinitionReference obj=&amp;quot;p2&amp;quot; promptId=&amp;quot;PromptDef_1629122270438_322673&amp;quot; name=&amp;quot;Year&amp;quot; definitionType=&amp;qu'"</definedName>
    <definedName name="_AMO_ContentDefinition_134844390.5" hidden="1">"'ot;TextDefinition&amp;quot; selectionType=&amp;quot;Single&amp;quot;&amp;gt;&amp;lt;Value&amp;gt;&amp;lt;String obj=&amp;quot;p3&amp;quot; value=&amp;quot;2024&amp;quot; /&amp;gt;&amp;lt;/Value&amp;gt;&amp;lt;/PromptDefinitionReference&amp;gt;&amp;lt;PromptDefinitionReference obj=&amp;quot;p4&amp;quot; promptId=&amp;quot;PromptDe'"</definedName>
    <definedName name="_AMO_ContentDefinition_134844390.6" hidden="1">"'f_1629122270447_509610&amp;quot; name=&amp;quot;Report&amp;quot; definitionType=&amp;quot;TextDefinition&amp;quot; selectionType=&amp;quot;Single&amp;quot;&amp;gt;&amp;lt;Value&amp;gt;&amp;lt;String obj=&amp;quot;p5&amp;quot; value=&amp;quot;4&amp;quot; /&amp;gt;&amp;lt;/Value&amp;gt;&amp;lt;/PromptDefinitionReference&amp;gt;&amp;lt;'"</definedName>
    <definedName name="_AMO_ContentDefinition_134844390.7" hidden="1">"'/DefinitionReferencesAndValues&amp;gt;&amp;lt;/PromptValues&amp;gt;""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&amp;lt;Name&amp;gt;Capex Unit data Excel&amp;lt;/Name&amp;gt;&amp;#xD;&amp;'"</definedName>
    <definedName name="_AMO_ContentDefinition_134844390.8" hidden="1">"'#xA;  &amp;lt;Version&amp;gt;1&amp;lt;/Version&amp;gt;&amp;#xD;&amp;#xA;  &amp;lt;Assembly&amp;gt;SAS.EG.SDS.Model&amp;lt;/Assembly&amp;gt;&amp;#xD;&amp;#xA;  &amp;lt;Factory&amp;gt;SAS.EG.SDS.Model.Creator&amp;lt;/Factory&amp;gt;&amp;#xD;&amp;#xA;  &amp;lt;ParentName&amp;gt;LG Capex&amp;lt;/ParentName&amp;gt;&amp;#xD;&amp;#xA;  &amp;lt;DisplayName&amp;'"</definedName>
    <definedName name="_AMO_ContentDefinition_134844390.9" hidden="1">"'gt;Capex Unit data Excel&amp;lt;/DisplayName&amp;gt;&amp;#xD;&amp;#xA;  &amp;lt;DisplayPath&amp;gt;/LG Capex/Capex Unit data Excel&amp;lt;/DisplayPath&amp;gt;&amp;#xD;&amp;#xA;  &amp;lt;SBIP&amp;gt;/LG Capex/Capex Unit data Excel&amp;lt;/SBIP&amp;gt;&amp;#xD;&amp;#xA;  &amp;lt;SBIPFull&amp;gt;/LG Capex/Capex Unit data Exc'"</definedName>
    <definedName name="_AMO_ContentDefinition_215094640" hidden="1">"'Partitions:16'"</definedName>
    <definedName name="_AMO_ContentDefinition_215094640.0" hidden="1">"'&lt;ContentDefinition name=""Capex Unit data Excel"" rsid=""215094640"" type=""StoredProcess"" format=""ReportXml"" imgfmt=""ActiveX"" created=""08/17/2021 12:53:11"" modifed=""09/26/2025 10:24:59"" user=""Sibongile Matlala"" apply=""False"" css=""C:\Pro'"</definedName>
    <definedName name="_AMO_ContentDefinition_215094640.1" hidden="1">"'gram Files\SASHome\SASAddinforMicrosoftOffice\8\Styles\Listing.css"" range=""Capex_Unit_data_Excel_16"" auto=""False"" xTime=""00:00:09.4602940"" rTime=""00:00:02.6900438"" bgnew=""False"" nFmt=""True"" grphSet=""True"" imgY=""0"" imgX=""0"" redirec'"</definedName>
    <definedName name="_AMO_ContentDefinition_215094640.10" hidden="1">"')&amp;lt;/SBIPFull&amp;gt;&amp;#xD;&amp;#xA;  &amp;lt;Path&amp;gt;/LG Capex/Capex Unit data Excel&amp;lt;/Path&amp;gt;&amp;#xD;&amp;#xA;  &amp;lt;ParentDNA&amp;gt;&amp;amp;lt;DNA&amp;amp;gt;&amp;#xD;&amp;#xA;  &amp;amp;lt;Type&amp;amp;gt;OMFolder&amp;amp;lt;/Type&amp;amp;gt;&amp;#xD;&amp;#xA;  &amp;amp;lt;Name&amp;amp;gt;LG Capex&amp;amp;lt;/Name&amp;am'"</definedName>
    <definedName name="_AMO_ContentDefinition_215094640.11" hidden="1">"'p;gt;&amp;#xD;&amp;#xA;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&amp;amp;lt;Parent'"</definedName>
    <definedName name="_AMO_ContentDefinition_215094640.12" hidden="1">"'Name&amp;amp;gt;SAS:&amp;amp;lt;/ParentName&amp;amp;gt;&amp;#xD;&amp;#xA;  &amp;amp;lt;DisplayName&amp;amp;gt;LG Capex&amp;amp;lt;/DisplayName&amp;amp;gt;&amp;#xD;&amp;#xA;  &amp;amp;lt;DisplayPath&amp;amp;gt;/LG Capex&amp;amp;lt;/DisplayPath&amp;amp;gt;&amp;#xD;&amp;#xA;  &amp;amp;lt;SBIP&amp;amp;gt;/LG Capex&amp;amp;lt;/SBIP&amp;am'"</definedName>
    <definedName name="_AMO_ContentDefinition_215094640.13" hidden="1">"'p;gt;&amp;#xD;&amp;#xA;  &amp;amp;lt;SBIPFull&amp;amp;gt;/LG Capex(Folder)&amp;amp;lt;/SBIPFull&amp;amp;gt;&amp;#xD;&amp;#xA;  &amp;amp;lt;Path&amp;amp;gt;/LG Capex&amp;amp;lt;/Path&amp;amp;gt;&amp;#xD;&amp;#xA;&amp;amp;lt;/DNA&amp;amp;gt;&amp;lt;/ParentDNA&amp;gt;&amp;#xD;&amp;#xA;&amp;lt;/DNA&amp;gt;"" /&gt;_x000D_
  &lt;param n=""ServerName"" v='"</definedName>
    <definedName name="_AMO_ContentDefinition_215094640.14" hidden="1">"'""SASApp""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'"</definedName>
    <definedName name="_AMO_ContentDefinition_215094640.15" hidden="1">"'  &lt;param n=""_ROM_AppVersion_"" v=""9.4"" /&gt;_x000D_
  &lt;param n=""maxReportCols"" v=""16"" /&gt;_x000D_
  &lt;fids n=""main.srx"" v=""0"" /&gt;_x000D_
  &lt;ExcelXMLOptions AdjColWidths=""True"" RowOpt=""InsertEntire"" ColOpt=""InsertCells"" /&gt;_x000D_
&lt;/ContentDefinition&gt;'"</definedName>
    <definedName name="_AMO_ContentDefinition_215094640.2" hidden="1">"'t=""False""&gt;_x000D_
  &lt;files&gt;C:\Users\JimmyL\Documents\My SAS Files\Add-In for Microsoft Office\_SOA_A51JK8VY.BC000037_495466126\main.srx&lt;/files&gt;_x000D_
  &lt;parents /&gt;_x000D_
  &lt;children /&gt;_x000D_
  &lt;param n=""DisplayName"" v=""Capex Unit data Excel"" /&gt;_x000D_
  &lt;param n=""Displa'"</definedName>
    <definedName name="_AMO_ContentDefinition_215094640.3" hidden="1">"'yType"" v=""Stored Process"" /&gt;_x000D_
  &lt;param n=""AMO_Version"" v=""8.3"" /&gt;_x000D_
  &lt;param n=""ServerHostName"" v=""10.131.144.25"" /&gt;_x000D_
  &lt;param n=""Author"" v=""Sibongile Matlala"" /&gt;_x000D_
  &lt;param n=""RawValues"" v=""True"" /&gt;_x000D_
  &lt;param n=""Prompts"" v=""&amp;lt;Pr'"</definedName>
    <definedName name="_AMO_ContentDefinition_215094640.4" hidden="1">"'omptValues obj=&amp;quot;p1&amp;quot; version=&amp;quot;1.0&amp;quot;&amp;gt;&amp;lt;DefinitionReferencesAndValues&amp;gt;&amp;lt;PromptDefinitionReference obj=&amp;quot;p2&amp;quot; promptId=&amp;quot;PromptDef_1629122270447_509610&amp;quot; name=&amp;quot;Report&amp;quot; definitionType=&amp;quot;TextDefinit'"</definedName>
    <definedName name="_AMO_ContentDefinition_215094640.5" hidden="1">"'ion&amp;quot; selectionType=&amp;quot;Single&amp;quot;&amp;gt;&amp;lt;Value&amp;gt;&amp;lt;String obj=&amp;quot;p3&amp;quot; value=&amp;quot;7&amp;quot; /&amp;gt;&amp;lt;/Value&amp;gt;&amp;lt;/PromptDefinitionReference&amp;gt;&amp;lt;PromptDefinitionReference obj=&amp;quot;p4&amp;quot; promptId=&amp;quot;PromptDef_1629122270438_3'"</definedName>
    <definedName name="_AMO_ContentDefinition_215094640.6" hidden="1">"'22673&amp;quot; name=&amp;quot;Year&amp;quot; definitionType=&amp;quot;TextDefinition&amp;quot; selectionType=&amp;quot;Single&amp;quot;&amp;gt;&amp;lt;Value&amp;gt;&amp;lt;String obj=&amp;quot;p5&amp;quot; value=&amp;quot;2024&amp;quot; /&amp;gt;&amp;lt;/Value&amp;gt;&amp;lt;/PromptDefinitionReference&amp;gt;&amp;lt;/DefinitionRefer'"</definedName>
    <definedName name="_AMO_ContentDefinition_215094640.7" hidden="1">"'encesAndValues&amp;gt;&amp;lt;/PromptValues&amp;gt;""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&amp;lt;Name&amp;gt;Capex Unit data Excel&amp;lt;/Name&amp;gt;&amp;#xD;&amp;#xA;  &amp;lt;Versio'"</definedName>
    <definedName name="_AMO_ContentDefinition_215094640.8" hidden="1">"'n&amp;gt;1&amp;lt;/Version&amp;gt;&amp;#xD;&amp;#xA;  &amp;lt;Assembly&amp;gt;SAS.EG.SDS.Model&amp;lt;/Assembly&amp;gt;&amp;#xD;&amp;#xA;  &amp;lt;Factory&amp;gt;SAS.EG.SDS.Model.Creator&amp;lt;/Factory&amp;gt;&amp;#xD;&amp;#xA;  &amp;lt;ParentName&amp;gt;LG Capex&amp;lt;/ParentName&amp;gt;&amp;#xD;&amp;#xA;  &amp;lt;DisplayName&amp;gt;Capex Unit da'"</definedName>
    <definedName name="_AMO_ContentDefinition_215094640.9" hidden="1">"'ta Excel&amp;lt;/DisplayName&amp;gt;&amp;#xD;&amp;#xA;  &amp;lt;DisplayPath&amp;gt;/LG Capex/Capex Unit data Excel&amp;lt;/DisplayPath&amp;gt;&amp;#xD;&amp;#xA;  &amp;lt;SBIP&amp;gt;/LG Capex/Capex Unit data Excel&amp;lt;/SBIP&amp;gt;&amp;#xD;&amp;#xA;  &amp;lt;SBIPFull&amp;gt;/LG Capex/Capex Unit data Excel(StoredProcess'"</definedName>
    <definedName name="_AMO_ContentDefinition_277352653" hidden="1">"'Partitions:16'"</definedName>
    <definedName name="_AMO_ContentDefinition_277352653.0" hidden="1">"'&lt;ContentDefinition name=""Capex Unit data Excel"" rsid=""277352653"" type=""StoredProcess"" format=""ReportXml"" imgfmt=""ActiveX"" created=""08/17/2021 12:20:27"" modifed=""09/26/2025 10:24:15"" user=""Sibongile Matlala"" apply=""False"" css=""C:\Pro'"</definedName>
    <definedName name="_AMO_ContentDefinition_277352653.1" hidden="1">"'gram Files\SASHome\SASAddinforMicrosoftOffice\8\Styles\Listing.css"" range=""Capex_Unit_data_Excel"" auto=""False"" xTime=""00:00:05.8057367"" rTime=""00:00:00.8484710"" bgnew=""False"" nFmt=""True"" grphSet=""True"" imgY=""0"" imgX=""0"" redirect=""'"</definedName>
    <definedName name="_AMO_ContentDefinition_277352653.10" hidden="1">"'t;/SBIPFull&amp;gt;&amp;#xD;&amp;#xA;  &amp;lt;Path&amp;gt;/LG Capex/Capex Unit data Excel&amp;lt;/Path&amp;gt;&amp;#xD;&amp;#xA;  &amp;lt;ParentDNA&amp;gt;&amp;amp;lt;DNA&amp;amp;gt;&amp;#xD;&amp;#xA;  &amp;amp;lt;Type&amp;amp;gt;OMFolder&amp;amp;lt;/Type&amp;amp;gt;&amp;#xD;&amp;#xA;  &amp;amp;lt;Name&amp;amp;gt;LG Capex&amp;amp;lt;/Name&amp;amp;g'"</definedName>
    <definedName name="_AMO_ContentDefinition_277352653.11" hidden="1">"'t;&amp;#xD;&amp;#xA;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&amp;amp;lt;ParentNam'"</definedName>
    <definedName name="_AMO_ContentDefinition_277352653.12" hidden="1">"'e&amp;amp;gt;SAS:&amp;amp;lt;/ParentName&amp;amp;gt;&amp;#xD;&amp;#xA;  &amp;amp;lt;DisplayName&amp;amp;gt;LG Capex&amp;amp;lt;/DisplayName&amp;amp;gt;&amp;#xD;&amp;#xA;  &amp;amp;lt;DisplayPath&amp;amp;gt;/LG Capex&amp;amp;lt;/DisplayPath&amp;amp;gt;&amp;#xD;&amp;#xA;  &amp;amp;lt;SBIP&amp;amp;gt;/LG Capex&amp;amp;lt;/SBIP&amp;amp;g'"</definedName>
    <definedName name="_AMO_ContentDefinition_277352653.13" hidden="1">"'t;&amp;#xD;&amp;#xA;  &amp;amp;lt;SBIPFull&amp;amp;gt;/LG Capex(Folder)&amp;amp;lt;/SBIPFull&amp;amp;gt;&amp;#xD;&amp;#xA;  &amp;amp;lt;Path&amp;amp;gt;/LG Capex&amp;amp;lt;/Path&amp;amp;gt;&amp;#xD;&amp;#xA;&amp;amp;lt;/DNA&amp;amp;gt;&amp;lt;/ParentDNA&amp;gt;&amp;#xD;&amp;#xA;&amp;lt;/DNA&amp;gt;"" /&gt;_x000D_
  &lt;param n=""ServerName"" v=""SA'"</definedName>
    <definedName name="_AMO_ContentDefinition_277352653.14" hidden="1">"'SApp""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&lt;p'"</definedName>
    <definedName name="_AMO_ContentDefinition_277352653.15" hidden="1">"'aram n=""_ROM_AppVersion_"" v=""9.4"" /&gt;_x000D_
  &lt;param n=""maxReportCols"" v=""9"" /&gt;_x000D_
  &lt;fids n=""main.srx"" v=""0"" /&gt;_x000D_
  &lt;ExcelXMLOptions AdjColWidths=""True"" RowOpt=""InsertEntire"" ColOpt=""InsertCells"" /&gt;_x000D_
&lt;/ContentDefinition&gt;'"</definedName>
    <definedName name="_AMO_ContentDefinition_277352653.2" hidden="1">"'False""&gt;_x000D_
  &lt;files&gt;C:\Users\JimmyL\Documents\My SAS Files\Add-In for Microsoft Office\_SOA_A51JK8VY.BC000037_360265141\main.srx&lt;/files&gt;_x000D_
  &lt;parents /&gt;_x000D_
  &lt;children /&gt;_x000D_
  &lt;param n=""DisplayName"" v=""Capex Unit data Excel"" /&gt;_x000D_
  &lt;param n=""DisplayTy'"</definedName>
    <definedName name="_AMO_ContentDefinition_277352653.3" hidden="1">"'pe"" v=""Stored Process"" /&gt;_x000D_
  &lt;param n=""AMO_Version"" v=""8.3"" /&gt;_x000D_
  &lt;param n=""ServerHostName"" v=""10.131.144.25"" /&gt;_x000D_
  &lt;param n=""Author"" v=""Sibongile Matlala"" /&gt;_x000D_
  &lt;param n=""RawValues"" v=""True"" /&gt;_x000D_
  &lt;param n=""Prompts"" v=""&amp;lt;Promp'"</definedName>
    <definedName name="_AMO_ContentDefinition_277352653.4" hidden="1">"'tValues obj=&amp;quot;p1&amp;quot; version=&amp;quot;1.0&amp;quot;&amp;gt;&amp;lt;DefinitionReferencesAndValues&amp;gt;&amp;lt;PromptDefinitionReference obj=&amp;quot;p2&amp;quot; promptId=&amp;quot;PromptDef_1629122270447_509610&amp;quot; name=&amp;quot;Report&amp;quot; definitionType=&amp;quot;TextDefinition'"</definedName>
    <definedName name="_AMO_ContentDefinition_277352653.5" hidden="1">"'&amp;quot; selectionType=&amp;quot;Single&amp;quot;&amp;gt;&amp;lt;Value&amp;gt;&amp;lt;String obj=&amp;quot;p3&amp;quot; value=&amp;quot;2&amp;quot; /&amp;gt;&amp;lt;/Value&amp;gt;&amp;lt;/PromptDefinitionReference&amp;gt;&amp;lt;PromptDefinitionReference obj=&amp;quot;p4&amp;quot; promptId=&amp;quot;PromptDef_1629122270438_3226'"</definedName>
    <definedName name="_AMO_ContentDefinition_277352653.6" hidden="1">"'73&amp;quot; name=&amp;quot;Year&amp;quot; definitionType=&amp;quot;TextDefinition&amp;quot; selectionType=&amp;quot;Single&amp;quot;&amp;gt;&amp;lt;Value&amp;gt;&amp;lt;String obj=&amp;quot;p5&amp;quot; value=&amp;quot;2024&amp;quot; /&amp;gt;&amp;lt;/Value&amp;gt;&amp;lt;/PromptDefinitionReference&amp;gt;&amp;lt;/DefinitionReferenc'"</definedName>
    <definedName name="_AMO_ContentDefinition_277352653.7" hidden="1">"'esAndValues&amp;gt;&amp;lt;/PromptValues&amp;gt;"" /&gt;_x000D_
  &lt;param n=""HasPrompts"" v=""True"" /&gt;_x000D_
  &lt;param n=""DNA"" v=""&amp;lt;DNA&amp;gt;&amp;#xD;&amp;#xA;  &amp;lt;Type&amp;gt;StoredProcess&amp;lt;/Type&amp;gt;&amp;#xD;&amp;#xA;  &amp;lt;Name&amp;gt;Capex Unit data Excel&amp;lt;/Name&amp;gt;&amp;#xD;&amp;#xA;  &amp;lt;Version&amp;g'"</definedName>
    <definedName name="_AMO_ContentDefinition_277352653.8" hidden="1">"'t;1&amp;lt;/Version&amp;gt;&amp;#xD;&amp;#xA;  &amp;lt;Assembly&amp;gt;SAS.EG.SDS.Model&amp;lt;/Assembly&amp;gt;&amp;#xD;&amp;#xA;  &amp;lt;Factory&amp;gt;SAS.EG.SDS.Model.Creator&amp;lt;/Factory&amp;gt;&amp;#xD;&amp;#xA;  &amp;lt;ParentName&amp;gt;LG Capex&amp;lt;/ParentName&amp;gt;&amp;#xD;&amp;#xA;  &amp;lt;DisplayName&amp;gt;Capex Unit data '"</definedName>
    <definedName name="_AMO_ContentDefinition_277352653.9" hidden="1">"'Excel&amp;lt;/DisplayName&amp;gt;&amp;#xD;&amp;#xA;  &amp;lt;DisplayPath&amp;gt;/LG Capex/Capex Unit data Excel&amp;lt;/DisplayPath&amp;gt;&amp;#xD;&amp;#xA;  &amp;lt;SBIP&amp;gt;/LG Capex/Capex Unit data Excel&amp;lt;/SBIP&amp;gt;&amp;#xD;&amp;#xA;  &amp;lt;SBIPFull&amp;gt;/LG Capex/Capex Unit data Excel(StoredProcess)&amp;l'"</definedName>
    <definedName name="_AMO_ContentDefinition_340731205" hidden="1">"'Partitions:17'"</definedName>
    <definedName name="_AMO_ContentDefinition_340731205.0" hidden="1">"'&lt;ContentDefinition name=""Capex Unit data Excel (2)"" rsid=""340731205"" type=""StoredProcess"" format=""ReportXml"" imgfmt=""ActiveX"" created=""05/30/2024 12:47:57"" modifed=""09/26/2025 10:25:08"" user=""Sibongile Matlala"" apply=""False"" css=""C:'"</definedName>
    <definedName name="_AMO_ContentDefinition_340731205.1" hidden="1">"'\Program Files\SASHome\SASAddinforMicrosoftOffice\8\Styles\AMODefault.css"" range=""Capex_Unit_data_Excel__2_"" auto=""False"" xTime=""00:00:06.3508904"" rTime=""00:00:00.9620512"" bgnew=""False"" nFmt=""False"" grphSet=""True"" imgY=""0"" imgX=""0'"</definedName>
    <definedName name="_AMO_ContentDefinition_340731205.10" hidden="1">"'el(StoredProcess)&amp;lt;/SBIPFull&amp;gt;&amp;#xD;&amp;#xA;  &amp;lt;Path&amp;gt;/LG Capex/Capex Unit data Excel&amp;lt;/Path&amp;gt;&amp;#xD;&amp;#xA;  &amp;lt;ParentDNA&amp;gt;&amp;amp;lt;DNA&amp;amp;gt;&amp;#xD;&amp;#xA;  &amp;amp;lt;Type&amp;amp;gt;OMFolder&amp;amp;lt;/Type&amp;amp;gt;&amp;#xD;&amp;#xA;  &amp;amp;lt;Name&amp;amp;gt;LG Capex'"</definedName>
    <definedName name="_AMO_ContentDefinition_340731205.11" hidden="1">"'&amp;amp;lt;/Name&amp;amp;gt;&amp;#xD;&amp;#xA;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&amp;amp;lt;Factory&amp;amp;gt;SAS.EG.SDS.Model.Creator&amp;amp;lt;/Factory&amp;amp;gt;&amp;#xD;&amp;#xA;'"</definedName>
    <definedName name="_AMO_ContentDefinition_340731205.12" hidden="1">"'  &amp;amp;lt;ParentName&amp;amp;gt;SAS:&amp;amp;lt;/ParentName&amp;amp;gt;&amp;#xD;&amp;#xA;  &amp;amp;lt;DisplayName&amp;amp;gt;LG Capex&amp;amp;lt;/DisplayName&amp;amp;gt;&amp;#xD;&amp;#xA;  &amp;amp;lt;DisplayPath&amp;amp;gt;/LG Capex&amp;amp;lt;/DisplayPath&amp;amp;gt;&amp;#xD;&amp;#xA;  &amp;amp;lt;SBIP&amp;amp;gt;/LG Capex'"</definedName>
    <definedName name="_AMO_ContentDefinition_340731205.13" hidden="1">"'&amp;amp;lt;/SBIP&amp;amp;gt;&amp;#xD;&amp;#xA;  &amp;amp;lt;SBIPFull&amp;amp;gt;/LG Capex(Folder)&amp;amp;lt;/SBIPFull&amp;amp;gt;&amp;#xD;&amp;#xA;  &amp;amp;lt;Path&amp;amp;gt;/LG Capex&amp;amp;lt;/Path&amp;amp;gt;&amp;#xD;&amp;#xA;&amp;amp;lt;/DNA&amp;amp;gt;&amp;lt;/ParentDNA&amp;gt;&amp;#xD;&amp;#xA;&amp;lt;/DNA&amp;gt;"" /&gt;_x000D_
  &lt;param n=""'"</definedName>
    <definedName name="_AMO_ContentDefinition_340731205.14" hidden="1">"'ServerName""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n=""_ROM_Application_'"</definedName>
    <definedName name="_AMO_ContentDefinition_340731205.15" hidden="1">"'"" v=""ODS"" /&gt;_x000D_
  &lt;param n=""_ROM_AppVersion_"" v=""9.4"" /&gt;_x000D_
  &lt;param n=""maxReportCols"" v=""16"" /&gt;_x000D_
  &lt;fids n=""main.srx"" v=""0"" /&gt;_x000D_
  &lt;ExcelXMLOptions AdjColWidths=""True"" RowOpt=""InsertEntire"" ColOpt=""InsertCells"" /&gt;_x000D_'"</definedName>
    <definedName name="_AMO_ContentDefinition_340731205.16" hidden="1">"'
&lt;/ContentDefinition&gt;'"</definedName>
    <definedName name="_AMO_ContentDefinition_340731205.2" hidden="1">"'"" redirect=""False""&gt;_x000D_
  &lt;files&gt;C:\Users\JimmyL\Documents\My SAS Files\Add-In for Microsoft Office\_SOA_A51JK8VY.BC000037_571869886\main.srx&lt;/files&gt;_x000D_
  &lt;parents /&gt;_x000D_
  &lt;children /&gt;_x000D_
  &lt;param n=""DisplayName"" v=""Capex Unit data Excel (2)"" /&gt;_x000D_
  &lt;pa'"</definedName>
    <definedName name="_AMO_ContentDefinition_340731205.3" hidden="1">"'ram n=""DisplayType"" v=""Stored Process"" /&gt;_x000D_
  &lt;param n=""AMO_Version"" v=""8.3"" /&gt;_x000D_
  &lt;param n=""ServerHostName"" v=""10.131.144.25"" /&gt;_x000D_
  &lt;param n=""Author"" v=""Sibongile Matlala"" /&gt;_x000D_
  &lt;param n=""RawValues"" v=""True"" /&gt;_x000D_
  &lt;param n=""Prom'"</definedName>
    <definedName name="_AMO_ContentDefinition_340731205.4" hidden="1">"'pts"" v=""&amp;lt;PromptValues obj=&amp;quot;p1&amp;quot; version=&amp;quot;1.0&amp;quot;&amp;gt;&amp;lt;DefinitionReferencesAndValues&amp;gt;&amp;lt;PromptDefinitionReference obj=&amp;quot;p2&amp;quot; promptId=&amp;quot;PromptDef_1629122270447_509610&amp;quot; name=&amp;quot;Report&amp;quot; definitionType=&amp;'"</definedName>
    <definedName name="_AMO_ContentDefinition_340731205.5" hidden="1">"'quot;TextDefinition&amp;quot; selectionType=&amp;quot;Single&amp;quot;&amp;gt;&amp;lt;Value&amp;gt;&amp;lt;String obj=&amp;quot;p3&amp;quot; value=&amp;quot;8&amp;quot; /&amp;gt;&amp;lt;/Value&amp;gt;&amp;lt;/PromptDefinitionReference&amp;gt;&amp;lt;PromptDefinitionReference obj=&amp;quot;p4&amp;quot; promptId=&amp;quot;PromptDef'"</definedName>
    <definedName name="_AMO_ContentDefinition_340731205.6" hidden="1">"'_1629122270438_322673&amp;quot; name=&amp;quot;Year&amp;quot; definitionType=&amp;quot;TextDefinition&amp;quot; selectionType=&amp;quot;Single&amp;quot;&amp;gt;&amp;lt;Value&amp;gt;&amp;lt;String obj=&amp;quot;p5&amp;quot; value=&amp;quot;2024&amp;quot; /&amp;gt;&amp;lt;/Value&amp;gt;&amp;lt;/PromptDefinitionReference&amp;gt;&amp;lt;'"</definedName>
    <definedName name="_AMO_ContentDefinition_340731205.7" hidden="1">"'/DefinitionReferencesAndValues&amp;gt;&amp;lt;/PromptValues&amp;gt;""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&amp;lt;Name&amp;gt;Capex Unit data Excel&amp;lt;/Name&amp;gt;&amp;#xD;&amp;'"</definedName>
    <definedName name="_AMO_ContentDefinition_340731205.8" hidden="1">"'#xA;  &amp;lt;Version&amp;gt;1&amp;lt;/Version&amp;gt;&amp;#xD;&amp;#xA;  &amp;lt;Assembly&amp;gt;SAS.EG.SDS.Model&amp;lt;/Assembly&amp;gt;&amp;#xD;&amp;#xA;  &amp;lt;Factory&amp;gt;SAS.EG.SDS.Model.Creator&amp;lt;/Factory&amp;gt;&amp;#xD;&amp;#xA;  &amp;lt;ParentName&amp;gt;LG Capex&amp;lt;/ParentName&amp;gt;&amp;#xD;&amp;#xA;  &amp;lt;DisplayName&amp;'"</definedName>
    <definedName name="_AMO_ContentDefinition_340731205.9" hidden="1">"'gt;Capex Unit data Excel&amp;lt;/DisplayName&amp;gt;&amp;#xD;&amp;#xA;  &amp;lt;DisplayPath&amp;gt;/LG Capex/Capex Unit data Excel&amp;lt;/DisplayPath&amp;gt;&amp;#xD;&amp;#xA;  &amp;lt;SBIP&amp;gt;/LG Capex/Capex Unit data Excel&amp;lt;/SBIP&amp;gt;&amp;#xD;&amp;#xA;  &amp;lt;SBIPFull&amp;gt;/LG Capex/Capex Unit data Exc'"</definedName>
    <definedName name="_AMO_ContentDefinition_440096005" hidden="1">"'Partitions:16'"</definedName>
    <definedName name="_AMO_ContentDefinition_440096005.0" hidden="1">"'&lt;ContentDefinition name=""Capex Unit data Excel"" rsid=""440096005"" type=""StoredProcess"" format=""ReportXml"" imgfmt=""ActiveX"" created=""08/17/2021 12:51:54"" modifed=""09/26/2025 10:24:45"" user=""Sibongile Matlala"" apply=""False"" css=""C:\Pro'"</definedName>
    <definedName name="_AMO_ContentDefinition_440096005.1" hidden="1">"'gram Files\SASHome\SASAddinforMicrosoftOffice\8\Styles\Listing.css"" range=""Capex_Unit_data_Excel_15"" auto=""False"" xTime=""00:00:08.7675764"" rTime=""00:00:02.9153572"" bgnew=""False"" nFmt=""True"" grphSet=""True"" imgY=""0"" imgX=""0"" redirec'"</definedName>
    <definedName name="_AMO_ContentDefinition_440096005.10" hidden="1">"')&amp;lt;/SBIPFull&amp;gt;&amp;#xD;&amp;#xA;  &amp;lt;Path&amp;gt;/LG Capex/Capex Unit data Excel&amp;lt;/Path&amp;gt;&amp;#xD;&amp;#xA;  &amp;lt;ParentDNA&amp;gt;&amp;amp;lt;DNA&amp;amp;gt;&amp;#xD;&amp;#xA;  &amp;amp;lt;Type&amp;amp;gt;OMFolder&amp;amp;lt;/Type&amp;amp;gt;&amp;#xD;&amp;#xA;  &amp;amp;lt;Name&amp;amp;gt;LG Capex&amp;amp;lt;/Name&amp;am'"</definedName>
    <definedName name="_AMO_ContentDefinition_440096005.11" hidden="1">"'p;gt;&amp;#xD;&amp;#xA;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&amp;amp;lt;Parent'"</definedName>
    <definedName name="_AMO_ContentDefinition_440096005.12" hidden="1">"'Name&amp;amp;gt;SAS:&amp;amp;lt;/ParentName&amp;amp;gt;&amp;#xD;&amp;#xA;  &amp;amp;lt;DisplayName&amp;amp;gt;LG Capex&amp;amp;lt;/DisplayName&amp;amp;gt;&amp;#xD;&amp;#xA;  &amp;amp;lt;DisplayPath&amp;amp;gt;/LG Capex&amp;amp;lt;/DisplayPath&amp;amp;gt;&amp;#xD;&amp;#xA;  &amp;amp;lt;SBIP&amp;amp;gt;/LG Capex&amp;amp;lt;/SBIP&amp;am'"</definedName>
    <definedName name="_AMO_ContentDefinition_440096005.13" hidden="1">"'p;gt;&amp;#xD;&amp;#xA;  &amp;amp;lt;SBIPFull&amp;amp;gt;/LG Capex(Folder)&amp;amp;lt;/SBIPFull&amp;amp;gt;&amp;#xD;&amp;#xA;  &amp;amp;lt;Path&amp;amp;gt;/LG Capex&amp;amp;lt;/Path&amp;amp;gt;&amp;#xD;&amp;#xA;&amp;amp;lt;/DNA&amp;amp;gt;&amp;lt;/ParentDNA&amp;gt;&amp;#xD;&amp;#xA;&amp;lt;/DNA&amp;gt;"" /&gt;_x000D_
  &lt;param n=""ServerName"" v='"</definedName>
    <definedName name="_AMO_ContentDefinition_440096005.14" hidden="1">"'""SASApp""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'"</definedName>
    <definedName name="_AMO_ContentDefinition_440096005.15" hidden="1">"'  &lt;param n=""_ROM_AppVersion_"" v=""9.4"" /&gt;_x000D_
  &lt;param n=""maxReportCols"" v=""16"" /&gt;_x000D_
  &lt;fids n=""main.srx"" v=""0"" /&gt;_x000D_
  &lt;ExcelXMLOptions AdjColWidths=""True"" RowOpt=""InsertEntire"" ColOpt=""InsertCells"" /&gt;_x000D_
&lt;/ContentDefinition&gt;'"</definedName>
    <definedName name="_AMO_ContentDefinition_440096005.2" hidden="1">"'t=""False""&gt;_x000D_
  &lt;files&gt;C:\Users\JimmyL\Documents\My SAS Files\Add-In for Microsoft Office\_SOA_A51JK8VY.BC000037_402509101\main.srx&lt;/files&gt;_x000D_
  &lt;parents /&gt;_x000D_
  &lt;children /&gt;_x000D_
  &lt;param n=""DisplayName"" v=""Capex Unit data Excel"" /&gt;_x000D_
  &lt;param n=""Displa'"</definedName>
    <definedName name="_AMO_ContentDefinition_440096005.3" hidden="1">"'yType"" v=""Stored Process"" /&gt;_x000D_
  &lt;param n=""AMO_Version"" v=""8.3"" /&gt;_x000D_
  &lt;param n=""ServerHostName"" v=""10.131.144.25"" /&gt;_x000D_
  &lt;param n=""Author"" v=""Sibongile Matlala"" /&gt;_x000D_
  &lt;param n=""RawValues"" v=""True"" /&gt;_x000D_
  &lt;param n=""Prompts"" v=""&amp;lt;Pr'"</definedName>
    <definedName name="_AMO_ContentDefinition_440096005.4" hidden="1">"'omptValues obj=&amp;quot;p1&amp;quot; version=&amp;quot;1.0&amp;quot;&amp;gt;&amp;lt;DefinitionReferencesAndValues&amp;gt;&amp;lt;PromptDefinitionReference obj=&amp;quot;p2&amp;quot; promptId=&amp;quot;PromptDef_1629122270438_322673&amp;quot; name=&amp;quot;Year&amp;quot; definitionType=&amp;quot;TextDefinitio'"</definedName>
    <definedName name="_AMO_ContentDefinition_440096005.5" hidden="1">"'n&amp;quot; selectionType=&amp;quot;Single&amp;quot;&amp;gt;&amp;lt;Value&amp;gt;&amp;lt;String obj=&amp;quot;p3&amp;quot; value=&amp;quot;2024&amp;quot; /&amp;gt;&amp;lt;/Value&amp;gt;&amp;lt;/PromptDefinitionReference&amp;gt;&amp;lt;PromptDefinitionReference obj=&amp;quot;p4&amp;quot; promptId=&amp;quot;PromptDef_1629122270447_'"</definedName>
    <definedName name="_AMO_ContentDefinition_440096005.6" hidden="1">"'509610&amp;quot; name=&amp;quot;Report&amp;quot; definitionType=&amp;quot;TextDefinition&amp;quot; selectionType=&amp;quot;Single&amp;quot;&amp;gt;&amp;lt;Value&amp;gt;&amp;lt;String obj=&amp;quot;p5&amp;quot; value=&amp;quot;6&amp;quot; /&amp;gt;&amp;lt;/Value&amp;gt;&amp;lt;/PromptDefinitionReference&amp;gt;&amp;lt;/DefinitionRefer'"</definedName>
    <definedName name="_AMO_ContentDefinition_440096005.7" hidden="1">"'encesAndValues&amp;gt;&amp;lt;/PromptValues&amp;gt;""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&amp;lt;Name&amp;gt;Capex Unit data Excel&amp;lt;/Name&amp;gt;&amp;#xD;&amp;#xA;  &amp;lt;Versio'"</definedName>
    <definedName name="_AMO_ContentDefinition_440096005.8" hidden="1">"'n&amp;gt;1&amp;lt;/Version&amp;gt;&amp;#xD;&amp;#xA;  &amp;lt;Assembly&amp;gt;SAS.EG.SDS.Model&amp;lt;/Assembly&amp;gt;&amp;#xD;&amp;#xA;  &amp;lt;Factory&amp;gt;SAS.EG.SDS.Model.Creator&amp;lt;/Factory&amp;gt;&amp;#xD;&amp;#xA;  &amp;lt;ParentName&amp;gt;LG Capex&amp;lt;/ParentName&amp;gt;&amp;#xD;&amp;#xA;  &amp;lt;DisplayName&amp;gt;Capex Unit da'"</definedName>
    <definedName name="_AMO_ContentDefinition_440096005.9" hidden="1">"'ta Excel&amp;lt;/DisplayName&amp;gt;&amp;#xD;&amp;#xA;  &amp;lt;DisplayPath&amp;gt;/LG Capex/Capex Unit data Excel&amp;lt;/DisplayPath&amp;gt;&amp;#xD;&amp;#xA;  &amp;lt;SBIP&amp;gt;/LG Capex/Capex Unit data Excel&amp;lt;/SBIP&amp;gt;&amp;#xD;&amp;#xA;  &amp;lt;SBIPFull&amp;gt;/LG Capex/Capex Unit data Excel(StoredProcess'"</definedName>
    <definedName name="_AMO_ContentDefinition_575455295" hidden="1">"'Partitions:16'"</definedName>
    <definedName name="_AMO_ContentDefinition_575455295.0" hidden="1">"'&lt;ContentDefinition name=""Capex Unit data Excel"" rsid=""575455295"" type=""StoredProcess"" format=""ReportXml"" imgfmt=""ActiveX"" created=""08/17/2021 12:46:03"" modifed=""09/26/2025 10:24:24"" user=""Sibongile Matlala"" apply=""False"" css=""C:\Pro'"</definedName>
    <definedName name="_AMO_ContentDefinition_575455295.1" hidden="1">"'gram Files\SASHome\SASAddinforMicrosoftOffice\8\Styles\Listing.css"" range=""Capex_Unit_data_Excel_12"" auto=""False"" xTime=""00:00:07.3801700"" rTime=""00:00:01.1366485"" bgnew=""False"" nFmt=""True"" grphSet=""True"" imgY=""0"" imgX=""0"" redirec'"</definedName>
    <definedName name="_AMO_ContentDefinition_575455295.10" hidden="1">"')&amp;lt;/SBIPFull&amp;gt;&amp;#xD;&amp;#xA;  &amp;lt;Path&amp;gt;/LG Capex/Capex Unit data Excel&amp;lt;/Path&amp;gt;&amp;#xD;&amp;#xA;  &amp;lt;ParentDNA&amp;gt;&amp;amp;lt;DNA&amp;amp;gt;&amp;#xD;&amp;#xA;  &amp;amp;lt;Type&amp;amp;gt;OMFolder&amp;amp;lt;/Type&amp;amp;gt;&amp;#xD;&amp;#xA;  &amp;amp;lt;Name&amp;amp;gt;LG Capex&amp;amp;lt;/Name&amp;am'"</definedName>
    <definedName name="_AMO_ContentDefinition_575455295.11" hidden="1">"'p;gt;&amp;#xD;&amp;#xA;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&amp;amp;lt;Parent'"</definedName>
    <definedName name="_AMO_ContentDefinition_575455295.12" hidden="1">"'Name&amp;amp;gt;SAS:&amp;amp;lt;/ParentName&amp;amp;gt;&amp;#xD;&amp;#xA;  &amp;amp;lt;DisplayName&amp;amp;gt;LG Capex&amp;amp;lt;/DisplayName&amp;amp;gt;&amp;#xD;&amp;#xA;  &amp;amp;lt;DisplayPath&amp;amp;gt;/LG Capex&amp;amp;lt;/DisplayPath&amp;amp;gt;&amp;#xD;&amp;#xA;  &amp;amp;lt;SBIP&amp;amp;gt;/LG Capex&amp;amp;lt;/SBIP&amp;am'"</definedName>
    <definedName name="_AMO_ContentDefinition_575455295.13" hidden="1">"'p;gt;&amp;#xD;&amp;#xA;  &amp;amp;lt;SBIPFull&amp;amp;gt;/LG Capex(Folder)&amp;amp;lt;/SBIPFull&amp;amp;gt;&amp;#xD;&amp;#xA;  &amp;amp;lt;Path&amp;amp;gt;/LG Capex&amp;amp;lt;/Path&amp;amp;gt;&amp;#xD;&amp;#xA;&amp;amp;lt;/DNA&amp;amp;gt;&amp;lt;/ParentDNA&amp;gt;&amp;#xD;&amp;#xA;&amp;lt;/DNA&amp;gt;"" /&gt;_x000D_
  &lt;param n=""ServerName"" v='"</definedName>
    <definedName name="_AMO_ContentDefinition_575455295.14" hidden="1">"'""SASApp""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'"</definedName>
    <definedName name="_AMO_ContentDefinition_575455295.15" hidden="1">"'  &lt;param n=""_ROM_AppVersion_"" v=""9.4"" /&gt;_x000D_
  &lt;param n=""maxReportCols"" v=""16"" /&gt;_x000D_
  &lt;fids n=""main.srx"" v=""0"" /&gt;_x000D_
  &lt;ExcelXMLOptions AdjColWidths=""True"" RowOpt=""InsertEntire"" ColOpt=""InsertCells"" /&gt;_x000D_
&lt;/ContentDefinition&gt;'"</definedName>
    <definedName name="_AMO_ContentDefinition_575455295.2" hidden="1">"'t=""False""&gt;_x000D_
  &lt;files&gt;C:\Users\JimmyL\Documents\My SAS Files\Add-In for Microsoft Office\_SOA_A51JK8VY.BC000037_621159662\main.srx&lt;/files&gt;_x000D_
  &lt;parents /&gt;_x000D_
  &lt;children /&gt;_x000D_
  &lt;param n=""DisplayName"" v=""Capex Unit data Excel"" /&gt;_x000D_
  &lt;param n=""Displa'"</definedName>
    <definedName name="_AMO_ContentDefinition_575455295.3" hidden="1">"'yType"" v=""Stored Process"" /&gt;_x000D_
  &lt;param n=""AMO_Version"" v=""8.3"" /&gt;_x000D_
  &lt;param n=""ServerHostName"" v=""10.131.144.25"" /&gt;_x000D_
  &lt;param n=""Author"" v=""Sibongile Matlala"" /&gt;_x000D_
  &lt;param n=""RawValues"" v=""True"" /&gt;_x000D_
  &lt;param n=""Prompts"" v=""&amp;lt;Pr'"</definedName>
    <definedName name="_AMO_ContentDefinition_575455295.4" hidden="1">"'omptValues obj=&amp;quot;p1&amp;quot; version=&amp;quot;1.0&amp;quot;&amp;gt;&amp;lt;DefinitionReferencesAndValues&amp;gt;&amp;lt;PromptDefinitionReference obj=&amp;quot;p2&amp;quot; promptId=&amp;quot;PromptDef_1629122270447_509610&amp;quot; name=&amp;quot;Report&amp;quot; definitionType=&amp;quot;TextDefinit'"</definedName>
    <definedName name="_AMO_ContentDefinition_575455295.5" hidden="1">"'ion&amp;quot; selectionType=&amp;quot;Single&amp;quot;&amp;gt;&amp;lt;Value&amp;gt;&amp;lt;String obj=&amp;quot;p3&amp;quot; value=&amp;quot;3&amp;quot; /&amp;gt;&amp;lt;/Value&amp;gt;&amp;lt;/PromptDefinitionReference&amp;gt;&amp;lt;PromptDefinitionReference obj=&amp;quot;p4&amp;quot; promptId=&amp;quot;PromptDef_1629122270438_3'"</definedName>
    <definedName name="_AMO_ContentDefinition_575455295.6" hidden="1">"'22673&amp;quot; name=&amp;quot;Year&amp;quot; definitionType=&amp;quot;TextDefinition&amp;quot; selectionType=&amp;quot;Single&amp;quot;&amp;gt;&amp;lt;Value&amp;gt;&amp;lt;String obj=&amp;quot;p5&amp;quot; value=&amp;quot;2024&amp;quot; /&amp;gt;&amp;lt;/Value&amp;gt;&amp;lt;/PromptDefinitionReference&amp;gt;&amp;lt;/DefinitionRefer'"</definedName>
    <definedName name="_AMO_ContentDefinition_575455295.7" hidden="1">"'encesAndValues&amp;gt;&amp;lt;/PromptValues&amp;gt;""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&amp;lt;Name&amp;gt;Capex Unit data Excel&amp;lt;/Name&amp;gt;&amp;#xD;&amp;#xA;  &amp;lt;Versio'"</definedName>
    <definedName name="_AMO_ContentDefinition_575455295.8" hidden="1">"'n&amp;gt;1&amp;lt;/Version&amp;gt;&amp;#xD;&amp;#xA;  &amp;lt;Assembly&amp;gt;SAS.EG.SDS.Model&amp;lt;/Assembly&amp;gt;&amp;#xD;&amp;#xA;  &amp;lt;Factory&amp;gt;SAS.EG.SDS.Model.Creator&amp;lt;/Factory&amp;gt;&amp;#xD;&amp;#xA;  &amp;lt;ParentName&amp;gt;LG Capex&amp;lt;/ParentName&amp;gt;&amp;#xD;&amp;#xA;  &amp;lt;DisplayName&amp;gt;Capex Unit da'"</definedName>
    <definedName name="_AMO_ContentDefinition_575455295.9" hidden="1">"'ta Excel&amp;lt;/DisplayName&amp;gt;&amp;#xD;&amp;#xA;  &amp;lt;DisplayPath&amp;gt;/LG Capex/Capex Unit data Excel&amp;lt;/DisplayPath&amp;gt;&amp;#xD;&amp;#xA;  &amp;lt;SBIP&amp;gt;/LG Capex/Capex Unit data Excel&amp;lt;/SBIP&amp;gt;&amp;#xD;&amp;#xA;  &amp;lt;SBIPFull&amp;gt;/LG Capex/Capex Unit data Excel(StoredProcess'"</definedName>
    <definedName name="_AMO_ContentDefinition_843065743" hidden="1">"'Partitions:16'"</definedName>
    <definedName name="_AMO_ContentDefinition_843065743.0" hidden="1">"'&lt;ContentDefinition name=""Capex Unit data Excel"" rsid=""843065743"" type=""StoredProcess"" format=""ReportXml"" imgfmt=""ActiveXImage"" created=""08/17/2021 11:20:48"" modifed=""09/26/2025 10:24:08"" user=""Sibongile Matlala"" apply=""False"" css=""C'"</definedName>
    <definedName name="_AMO_ContentDefinition_843065743.1" hidden="1">"':\Program Files\SASHome\SASAddinforMicrosoftOffice\8\Styles\Listing.css"" range=""Capex_Unit_data_Excel_11"" auto=""False"" xTime=""00:00:14.5170974"" rTime=""00:00:01.1300045"" bgnew=""False"" nFmt=""False"" grphSet=""True"" imgY=""0"" imgX=""0"" r'"</definedName>
    <definedName name="_AMO_ContentDefinition_843065743.10" hidden="1">"'ocess)&amp;lt;/SBIPFull&amp;gt;&amp;#xD;&amp;#xA;  &amp;lt;Path&amp;gt;/LG Capex/Capex Unit data Excel&amp;lt;/Path&amp;gt;&amp;#xD;&amp;#xA;  &amp;lt;ParentDNA&amp;gt;&amp;amp;lt;DNA&amp;amp;gt;&amp;#xD;&amp;#xA;  &amp;amp;lt;Type&amp;amp;gt;OMFolder&amp;amp;lt;/Type&amp;amp;gt;&amp;#xD;&amp;#xA;  &amp;amp;lt;Name&amp;amp;gt;LG Capex&amp;amp;lt;/Na'"</definedName>
    <definedName name="_AMO_ContentDefinition_843065743.11" hidden="1">"'me&amp;amp;gt;&amp;#xD;&amp;#xA;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&amp;amp;lt;P'"</definedName>
    <definedName name="_AMO_ContentDefinition_843065743.12" hidden="1">"'arentName&amp;amp;gt;SAS:&amp;amp;lt;/ParentName&amp;amp;gt;&amp;#xD;&amp;#xA;  &amp;amp;lt;DisplayName&amp;amp;gt;LG Capex&amp;amp;lt;/DisplayName&amp;amp;gt;&amp;#xD;&amp;#xA;  &amp;amp;lt;DisplayPath&amp;amp;gt;/LG Capex&amp;amp;lt;/DisplayPath&amp;amp;gt;&amp;#xD;&amp;#xA;  &amp;amp;lt;SBIP&amp;amp;gt;/LG Capex&amp;amp;lt;/SB'"</definedName>
    <definedName name="_AMO_ContentDefinition_843065743.13" hidden="1">"'IP&amp;amp;gt;&amp;#xD;&amp;#xA;  &amp;amp;lt;SBIPFull&amp;amp;gt;/LG Capex(Folder)&amp;amp;lt;/SBIPFull&amp;amp;gt;&amp;#xD;&amp;#xA;  &amp;amp;lt;Path&amp;amp;gt;/LG Capex&amp;amp;lt;/Path&amp;amp;gt;&amp;#xD;&amp;#xA;&amp;amp;lt;/DNA&amp;amp;gt;&amp;lt;/ParentDNA&amp;gt;&amp;#xD;&amp;#xA;&amp;lt;/DNA&amp;gt;"" /&gt;_x000D_
  &lt;param n=""ServerName'"</definedName>
    <definedName name="_AMO_ContentDefinition_843065743.14" hidden="1">"'""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v=""ODS""'"</definedName>
    <definedName name="_AMO_ContentDefinition_843065743.15" hidden="1">"' /&gt;_x000D_
  &lt;param n=""_ROM_AppVersion_"" v=""9.4"" /&gt;_x000D_
  &lt;param n=""maxReportCols"" v=""15"" /&gt;_x000D_
  &lt;fids n=""main.srx"" v=""0"" /&gt;_x000D_
  &lt;ExcelXMLOptions AdjColWidths=""False"" RowOpt=""InsertEntire"" ColOpt=""InsertEntire"" /&gt;_x000D_
&lt;/ContentDefinition&gt;'"</definedName>
    <definedName name="_AMO_ContentDefinition_843065743.2" hidden="1">"'edirect=""False""&gt;_x000D_
  &lt;files&gt;C:\Users\JimmyL\Documents\My SAS Files\Add-In for Microsoft Office\_SOA_A51JK8VY.BC000037_276125142\main.srx&lt;/files&gt;_x000D_
  &lt;parents /&gt;_x000D_
  &lt;children /&gt;_x000D_
  &lt;param n=""DisplayName"" v=""Capex Unit data Excel"" /&gt;_x000D_
  &lt;param n=""D'"</definedName>
    <definedName name="_AMO_ContentDefinition_843065743.3" hidden="1">"'isplayType"" v=""Stored Process"" /&gt;_x000D_
  &lt;param n=""AMO_Version"" v=""8.3"" /&gt;_x000D_
  &lt;param n=""ServerHostName"" v=""10.131.144.25"" /&gt;_x000D_
  &lt;param n=""Author"" v=""Sibongile Matlala"" /&gt;_x000D_
  &lt;param n=""RawValues"" v=""True"" /&gt;_x000D_
  &lt;param n=""Prompts"" v=""&amp;'"</definedName>
    <definedName name="_AMO_ContentDefinition_843065743.4" hidden="1">"'lt;PromptValues obj=&amp;quot;p1&amp;quot; version=&amp;quot;1.0&amp;quot;&amp;gt;&amp;lt;DefinitionReferencesAndValues&amp;gt;&amp;lt;PromptDefinitionReference obj=&amp;quot;p2&amp;quot; promptId=&amp;quot;PromptDef_1629122270447_509610&amp;quot; name=&amp;quot;Report&amp;quot; definitionType=&amp;quot;TextDe'"</definedName>
    <definedName name="_AMO_ContentDefinition_843065743.5" hidden="1">"'finition&amp;quot; selectionType=&amp;quot;Single&amp;quot;&amp;gt;&amp;lt;Value&amp;gt;&amp;lt;String obj=&amp;quot;p3&amp;quot; value=&amp;quot;1&amp;quot; /&amp;gt;&amp;lt;/Value&amp;gt;&amp;lt;/PromptDefinitionReference&amp;gt;&amp;lt;PromptDefinitionReference obj=&amp;quot;p4&amp;quot; promptId=&amp;quot;PromptDef_1629122270'"</definedName>
    <definedName name="_AMO_ContentDefinition_843065743.6" hidden="1">"'438_322673&amp;quot; name=&amp;quot;Year&amp;quot; definitionType=&amp;quot;TextDefinition&amp;quot; selectionType=&amp;quot;Single&amp;quot;&amp;gt;&amp;lt;Value&amp;gt;&amp;lt;String obj=&amp;quot;p5&amp;quot; value=&amp;quot;2024&amp;quot; /&amp;gt;&amp;lt;/Value&amp;gt;&amp;lt;/PromptDefinitionReference&amp;gt;&amp;lt;/Definition'"</definedName>
    <definedName name="_AMO_ContentDefinition_843065743.7" hidden="1">"'ReferencesAndValues&amp;gt;&amp;lt;/PromptValues&amp;gt;""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&amp;lt;Name&amp;gt;Capex Unit data Excel&amp;lt;/Name&amp;gt;&amp;#xD;&amp;#xA;  &amp;lt;V'"</definedName>
    <definedName name="_AMO_ContentDefinition_843065743.8" hidden="1">"'ersion&amp;gt;1&amp;lt;/Version&amp;gt;&amp;#xD;&amp;#xA;  &amp;lt;Assembly&amp;gt;SAS.EG.SDS.Model&amp;lt;/Assembly&amp;gt;&amp;#xD;&amp;#xA;  &amp;lt;Factory&amp;gt;SAS.EG.SDS.Model.Creator&amp;lt;/Factory&amp;gt;&amp;#xD;&amp;#xA;  &amp;lt;ParentName&amp;gt;LG Capex&amp;lt;/ParentName&amp;gt;&amp;#xD;&amp;#xA;  &amp;lt;DisplayName&amp;gt;Capex Un'"</definedName>
    <definedName name="_AMO_ContentDefinition_843065743.9" hidden="1">"'it data Excel&amp;lt;/DisplayName&amp;gt;&amp;#xD;&amp;#xA;  &amp;lt;DisplayPath&amp;gt;/LG Capex/Capex Unit data Excel&amp;lt;/DisplayPath&amp;gt;&amp;#xD;&amp;#xA;  &amp;lt;SBIP&amp;gt;/LG Capex/Capex Unit data Excel&amp;lt;/SBIP&amp;gt;&amp;#xD;&amp;#xA;  &amp;lt;SBIPFull&amp;gt;/LG Capex/Capex Unit data Excel(StoredPr'"</definedName>
    <definedName name="_AMO_ContentLocation_119933100_ROM_F0.SEC2.Tabulate_1.SEC1.BDY.Cross_tabular_summary_report_Table_1" hidden="1">"'Partitions:2'"</definedName>
    <definedName name="_AMO_ContentLocation_119933100_ROM_F0.SEC2.Tabulate_1.SEC1.BDY.Cross_tabular_summary_report_Table_1.0" hidden="1">"'&lt;ContentLocation path=""F0.SEC2.Tabulate_1.SEC1.BDY.Cross_tabular_summary_report_Table_1"" rsid=""119933100"" tag=""ROM"" fid=""0""&gt;_x000D_
  &lt;param n=""_NumRows"" v=""125"" /&gt;_x000D_
  &lt;param n=""_NumCols"" v=""16"" /&gt;_x000D_
  &lt;param n=""tableSig"" v=""R:R=125:C=16:F'"</definedName>
    <definedName name="_AMO_ContentLocation_119933100_ROM_F0.SEC2.Tabulate_1.SEC1.BDY.Cross_tabular_summary_report_Table_1.1" hidden="1">"'CR=3:FCC=3:RSP.1=1,H,2;1,V,2;3,H,2;5,H,2;7,H,2;9,H,2;11,H,2;13,H,2;15,H,2:CSP.1=125,H,2"" /&gt;_x000D_
  &lt;param n=""leftMargin"" v=""0"" /&gt;_x000D_
&lt;/ContentLocation&gt;'"</definedName>
    <definedName name="_AMO_ContentLocation_134844390_ROM_F0.SEC2.Tabulate_1.SEC1.BDY.Cross_tabular_summary_report_Table_1" hidden="1">"'Partitions:2'"</definedName>
    <definedName name="_AMO_ContentLocation_134844390_ROM_F0.SEC2.Tabulate_1.SEC1.BDY.Cross_tabular_summary_report_Table_1.0" hidden="1">"'&lt;ContentLocation path=""F0.SEC2.Tabulate_1.SEC1.BDY.Cross_tabular_summary_report_Table_1"" rsid=""134844390"" tag=""ROM"" fid=""0""&gt;_x000D_
  &lt;param n=""_NumRows"" v=""45"" /&gt;_x000D_
  &lt;param n=""_NumCols"" v=""16"" /&gt;_x000D_
  &lt;param n=""tableSig"" v=""R:R=45:C=16:FCR'"</definedName>
    <definedName name="_AMO_ContentLocation_134844390_ROM_F0.SEC2.Tabulate_1.SEC1.BDY.Cross_tabular_summary_report_Table_1.1" hidden="1">"'=3:FCC=3:RSP.1=1,H,2;1,V,2;3,H,2;5,H,2;7,H,2;9,H,2;11,H,2;13,H,2;15,H,2:CSP.1=45,H,2"" /&gt;_x000D_
  &lt;param n=""leftMargin"" v=""0"" /&gt;_x000D_
&lt;/ContentLocation&gt;'"</definedName>
    <definedName name="_AMO_ContentLocation_215094640_ROM_F0.SEC2.Tabulate_1.SEC1.BDY.Cross_tabular_summary_report_Table_1" hidden="1">"'Partitions:2'"</definedName>
    <definedName name="_AMO_ContentLocation_215094640_ROM_F0.SEC2.Tabulate_1.SEC1.BDY.Cross_tabular_summary_report_Table_1.0" hidden="1">"'&lt;ContentLocation path=""F0.SEC2.Tabulate_1.SEC1.BDY.Cross_tabular_summary_report_Table_1"" rsid=""215094640"" tag=""ROM"" fid=""0""&gt;_x000D_
  &lt;param n=""_NumRows"" v=""266"" /&gt;_x000D_
  &lt;param n=""_NumCols"" v=""16"" /&gt;_x000D_
  &lt;param n=""tableSig"" v=""R:R=266:C=16:F'"</definedName>
    <definedName name="_AMO_ContentLocation_215094640_ROM_F0.SEC2.Tabulate_1.SEC1.BDY.Cross_tabular_summary_report_Table_1.1" hidden="1">"'CR=3:FCC=3:RSP.1=1,H,2;1,V,2;3,H,2;5,H,2;7,H,2;9,H,2;11,H,2;13,H,2;15,H,2:CSP.1=266,H,2"" /&gt;_x000D_
  &lt;param n=""leftMargin"" v=""0"" /&gt;_x000D_
&lt;/ContentLocation&gt;'"</definedName>
    <definedName name="_AMO_ContentLocation_277352653_ROM_F0.SEC2.Tabulate_1.SEC1.BDY.Cross_tabular_summary_report_Table_1" hidden="1">"'Partitions:2'"</definedName>
    <definedName name="_AMO_ContentLocation_277352653_ROM_F0.SEC2.Tabulate_1.SEC1.BDY.Cross_tabular_summary_report_Table_1.0" hidden="1">"'&lt;ContentLocation path=""F0.SEC2.Tabulate_1.SEC1.BDY.Cross_tabular_summary_report_Table_1"" rsid=""277352653"" tag=""ROM"" fid=""0""&gt;_x000D_
  &lt;param n=""_NumRows"" v=""15"" /&gt;_x000D_
  &lt;param n=""_NumCols"" v=""9"" /&gt;_x000D_
  &lt;param n=""tableSig"" v=""R:R=15:C=9:FCR=2'"</definedName>
    <definedName name="_AMO_ContentLocation_277352653_ROM_F0.SEC2.Tabulate_1.SEC1.BDY.Cross_tabular_summary_report_Table_1.1" hidden="1">"':FCC=3:RSP.1=1,H,2:CSP.1=2,V,2;4,V,2;6,V,2;8,V,2;10,V,2;12,V,2;14,V,2"" /&gt;_x000D_
  &lt;param n=""leftMargin"" v=""0"" /&gt;_x000D_
&lt;/ContentLocation&gt;'"</definedName>
    <definedName name="_AMO_ContentLocation_340731205_ROM_F0.SEC2.Tabulate_1.SEC1.BDY.Cross_tabular_summary_report_Table_1" hidden="1">"'Partitions:2'"</definedName>
    <definedName name="_AMO_ContentLocation_340731205_ROM_F0.SEC2.Tabulate_1.SEC1.BDY.Cross_tabular_summary_report_Table_1.0" hidden="1">"'&lt;ContentLocation path=""F0.SEC2.Tabulate_1.SEC1.BDY.Cross_tabular_summary_report_Table_1"" rsid=""340731205"" tag=""ROM"" fid=""0""&gt;_x000D_
  &lt;param n=""_NumRows"" v=""29"" /&gt;_x000D_
  &lt;param n=""_NumCols"" v=""16"" /&gt;_x000D_
  &lt;param n=""tableSig"" v=""R:R=29:C=16:FCR'"</definedName>
    <definedName name="_AMO_ContentLocation_340731205_ROM_F0.SEC2.Tabulate_1.SEC1.BDY.Cross_tabular_summary_report_Table_1.1" hidden="1">"'=3:FCC=3:RSP.1=1,H,2;1,V,2;3,H,2;5,H,2;7,H,2;9,H,2;11,H,2;13,H,2;15,H,2:CSP.1=29,H,2"" /&gt;_x000D_
  &lt;param n=""leftMargin"" v=""0"" /&gt;_x000D_
&lt;/ContentLocation&gt;'"</definedName>
    <definedName name="_AMO_ContentLocation_440096005_ROM_F0.SEC2.Tabulate_1.SEC1.BDY.Cross_tabular_summary_report_Table_1" hidden="1">"'Partitions:2'"</definedName>
    <definedName name="_AMO_ContentLocation_440096005_ROM_F0.SEC2.Tabulate_1.SEC1.BDY.Cross_tabular_summary_report_Table_1.0" hidden="1">"'&lt;ContentLocation path=""F0.SEC2.Tabulate_1.SEC1.BDY.Cross_tabular_summary_report_Table_1"" rsid=""440096005"" tag=""ROM"" fid=""0""&gt;_x000D_
  &lt;param n=""_NumRows"" v=""260"" /&gt;_x000D_
  &lt;param n=""_NumCols"" v=""16"" /&gt;_x000D_
  &lt;param n=""tableSig"" v=""R:R=260:C=16:F'"</definedName>
    <definedName name="_AMO_ContentLocation_440096005_ROM_F0.SEC2.Tabulate_1.SEC1.BDY.Cross_tabular_summary_report_Table_1.1" hidden="1">"'CR=3:FCC=3:RSP.1=1,H,2;1,V,2;3,H,2;5,H,2;7,H,2;9,H,2;11,H,2;13,H,2;15,H,2:CSP.1=260,H,2"" /&gt;_x000D_
  &lt;param n=""leftMargin"" v=""0"" /&gt;_x000D_
&lt;/ContentLocation&gt;'"</definedName>
    <definedName name="_AMO_ContentLocation_575455295_ROM_F0.SEC2.Tabulate_1.SEC1.BDY.Cross_tabular_summary_report_Table_1" hidden="1">"'Partitions:2'"</definedName>
    <definedName name="_AMO_ContentLocation_575455295_ROM_F0.SEC2.Tabulate_1.SEC1.BDY.Cross_tabular_summary_report_Table_1.0" hidden="1">"'&lt;ContentLocation path=""F0.SEC2.Tabulate_1.SEC1.BDY.Cross_tabular_summary_report_Table_1"" rsid=""575455295"" tag=""ROM"" fid=""0""&gt;_x000D_
  &lt;param n=""_NumRows"" v=""49"" /&gt;_x000D_
  &lt;param n=""_NumCols"" v=""16"" /&gt;_x000D_
  &lt;param n=""tableSig"" v=""R:R=49:C=16:FCR'"</definedName>
    <definedName name="_AMO_ContentLocation_575455295_ROM_F0.SEC2.Tabulate_1.SEC1.BDY.Cross_tabular_summary_report_Table_1.1" hidden="1">"'=3:FCC=3:RSP.1=1,H,2;1,V,2;3,H,2;5,H,2;7,H,2;9,H,2;11,H,2;13,H,2;15,H,2:CSP.1=49,H,2"" /&gt;_x000D_
  &lt;param n=""leftMargin"" v=""0"" /&gt;_x000D_
&lt;/ContentLocation&gt;'"</definedName>
    <definedName name="_AMO_ContentLocation_843065743_ROM_F0.SEC2.Tabulate_1.SEC1.BDY.Cross_tabular_summary_report_Table_1" hidden="1">"'Partitions:2'"</definedName>
    <definedName name="_AMO_ContentLocation_843065743_ROM_F0.SEC2.Tabulate_1.SEC1.BDY.Cross_tabular_summary_report_Table_1.0" hidden="1">"'&lt;ContentLocation path=""F0.SEC2.Tabulate_1.SEC1.BDY.Cross_tabular_summary_report_Table_1"" rsid=""843065743"" tag=""ROM"" fid=""0""&gt;_x000D_
  &lt;param n=""_NumRows"" v=""9"" /&gt;_x000D_
  &lt;param n=""_NumCols"" v=""15"" /&gt;_x000D_
  &lt;param n=""tableSig"" v=""R:R=9:C=15:FCR=3'"</definedName>
    <definedName name="_AMO_ContentLocation_843065743_ROM_F0.SEC2.Tabulate_1.SEC1.BDY.Cross_tabular_summary_report_Table_1.1" hidden="1">"':FCC=2:RSP.1=1,V,2;2,H,2;4,H,2;6,H,2;8,H,2;10,H,2;12,H,2;14,H,2"" /&gt;_x000D_
  &lt;param n=""leftMargin"" v=""0"" /&gt;_x000D_
&lt;/ContentLocation&gt;'"</definedName>
    <definedName name="_AMO_RefreshMultipleList" hidden="1">"'Partitions:2'"</definedName>
    <definedName name="_AMO_RefreshMultipleList.0" hidden="1">"'&lt;Items&gt;_x000D_
  &lt;Item Id=""843065743"" Checked=""True"" /&gt;_x000D_
  &lt;Item Id=""277352653"" Checked=""True"" /&gt;_x000D_
  &lt;Item Id=""575455295"" Checked=""True"" /&gt;_x000D_
  &lt;Item Id=""119933100"" Checked=""True"" /&gt;_x000D_
  &lt;Item Id=""440096005"" Checked=""True"" /&gt;_x000D_
  &lt;Item I'"</definedName>
    <definedName name="_AMO_RefreshMultipleList.1" hidden="1">"'d=""215094640"" Checked=""True"" /&gt;_x000D_
  &lt;Item Id=""340731205"" Checked=""True"" /&gt;_x000D_
  &lt;Item Id=""134844390"" Checked=""True"" /&gt;_x000D_
&lt;/Items&gt;'"</definedName>
    <definedName name="_AMO_SingleObject_119933100_ROM_F0.SEC2.Tabulate_1.SEC1.BDY.Cross_tabular_summary_report_Table_1" hidden="1">Provincials!$A$3:$P$127</definedName>
    <definedName name="_AMO_SingleObject_134844390_ROM_F0.SEC2.Tabulate_1.SEC1.BDY.Cross_tabular_summary_report_Table_1" hidden="1">Nationals!$A$3:$P$47</definedName>
    <definedName name="_AMO_SingleObject_215094640_ROM_F0.SEC2.Tabulate_1.SEC1.BDY.Cross_tabular_summary_report_Table_1" hidden="1">'Extra-Budgetaries'!$A$3:$P$268</definedName>
    <definedName name="_AMO_SingleObject_277352653_ROM_F0.SEC2.Tabulate_1.SEC1.BDY.Cross_tabular_summary_report_Table_1" hidden="1">Summary!$A$17:$I$31</definedName>
    <definedName name="_AMO_SingleObject_340731205_ROM_F0.SEC2.Tabulate_1.SEC1.BDY.Cross_tabular_summary_report_Table_1" hidden="1">'Higher Education Institutions'!$A$3:$P$31</definedName>
    <definedName name="_AMO_SingleObject_440096005_ROM_F0.SEC2.Tabulate_1.SEC1.BDY.Cross_tabular_summary_report_Table_1" hidden="1">Municipalities!$A$3:$P$262</definedName>
    <definedName name="_AMO_SingleObject_575455295_ROM_F0.SEC2.Tabulate_1.SEC1.BDY.Cross_tabular_summary_report_Table_1" hidden="1">'Public Corporations'!$A$3:$P$51</definedName>
    <definedName name="_AMO_SingleObject_843065743_ROM_F0.SEC2.Tabulate_1.SEC1.BDY.Cross_tabular_summary_report_Table_1" hidden="1">Summary!$A$3:$O$11</definedName>
    <definedName name="_AMO_UniqueIdentifier" hidden="1">"'f9e32df5-8a01-4bb0-ba32-28afb6e3f880'"</definedName>
    <definedName name="_AMO_XmlVersion" hidden="1">"'1'"</definedName>
    <definedName name="Z_C62233BD_392E_4A21_88D2_E812192307CA_.wvu.Cols" localSheetId="6" hidden="1">'Higher Education Institutions'!$S:$U</definedName>
    <definedName name="Z_F6094123_42F8_4F98_AF86_F07D77CFA2FA_.wvu.Cols" localSheetId="6" hidden="1">'Higher Education Institutions'!$S:$U</definedName>
  </definedNames>
  <calcPr calcId="162913"/>
  <customWorkbookViews>
    <customWorkbookView name="Jimmy Ledwaba - Personal View" guid="{C62233BD-392E-4A21-88D2-E812192307CA}" mergeInterval="0" personalView="1" maximized="1" xWindow="-11" yWindow="-11" windowWidth="1942" windowHeight="1042" tabRatio="665" activeSheetId="5" showComments="commIndAndComment"/>
    <customWorkbookView name="Simon Kgomo - Personal View" guid="{F6094123-42F8-4F98-AF86-F07D77CFA2FA}" mergeInterval="0" personalView="1" maximized="1" xWindow="-8" yWindow="-8" windowWidth="1936" windowHeight="1056" tabRatio="665" activeSheetId="6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7" l="1"/>
  <c r="R18" i="7"/>
  <c r="Q19" i="7"/>
  <c r="R19" i="7"/>
  <c r="Q20" i="7"/>
  <c r="R20" i="7"/>
  <c r="Q21" i="7"/>
  <c r="R21" i="7"/>
  <c r="Q22" i="7"/>
  <c r="R22" i="7"/>
  <c r="Q23" i="7"/>
  <c r="R23" i="7"/>
  <c r="Q24" i="7"/>
  <c r="R24" i="7"/>
  <c r="Q25" i="7"/>
  <c r="R25" i="7"/>
  <c r="Q26" i="7"/>
  <c r="R26" i="7"/>
  <c r="Q27" i="7"/>
  <c r="R27" i="7"/>
  <c r="Q28" i="7"/>
  <c r="R28" i="7"/>
  <c r="Q29" i="7"/>
  <c r="R29" i="7"/>
  <c r="Q30" i="7"/>
  <c r="R30" i="7"/>
  <c r="Q253" i="6" l="1"/>
  <c r="Q254" i="6"/>
  <c r="Q255" i="6"/>
  <c r="Q256" i="6"/>
  <c r="Q257" i="6"/>
  <c r="Q258" i="6"/>
  <c r="Q259" i="6"/>
  <c r="Q260" i="6"/>
  <c r="Q261" i="6"/>
  <c r="Q262" i="6"/>
  <c r="R253" i="6"/>
  <c r="R254" i="6"/>
  <c r="R255" i="6"/>
  <c r="R256" i="6"/>
  <c r="R257" i="6"/>
  <c r="R258" i="6"/>
  <c r="R259" i="6"/>
  <c r="R260" i="6"/>
  <c r="R261" i="6"/>
  <c r="R262" i="6"/>
  <c r="R262" i="5" l="1"/>
  <c r="Q262" i="5"/>
  <c r="R12" i="7" l="1"/>
  <c r="R13" i="7"/>
  <c r="R14" i="7"/>
  <c r="R15" i="7"/>
  <c r="R16" i="7"/>
  <c r="R17" i="7"/>
  <c r="Q12" i="7"/>
  <c r="Q13" i="7"/>
  <c r="Q14" i="7"/>
  <c r="Q15" i="7"/>
  <c r="Q16" i="7"/>
  <c r="Q17" i="7"/>
  <c r="R9" i="7" l="1"/>
  <c r="R10" i="7"/>
  <c r="R11" i="7"/>
  <c r="Q9" i="7"/>
  <c r="Q10" i="7"/>
  <c r="Q11" i="7"/>
  <c r="R117" i="6" l="1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R142" i="6"/>
  <c r="R143" i="6"/>
  <c r="R144" i="6"/>
  <c r="R145" i="6"/>
  <c r="R146" i="6"/>
  <c r="R147" i="6"/>
  <c r="R148" i="6"/>
  <c r="R149" i="6"/>
  <c r="R150" i="6"/>
  <c r="R151" i="6"/>
  <c r="R152" i="6"/>
  <c r="R153" i="6"/>
  <c r="R154" i="6"/>
  <c r="R155" i="6"/>
  <c r="R156" i="6"/>
  <c r="R157" i="6"/>
  <c r="R158" i="6"/>
  <c r="R159" i="6"/>
  <c r="R160" i="6"/>
  <c r="R161" i="6"/>
  <c r="R162" i="6"/>
  <c r="R163" i="6"/>
  <c r="R164" i="6"/>
  <c r="R165" i="6"/>
  <c r="R166" i="6"/>
  <c r="R167" i="6"/>
  <c r="R168" i="6"/>
  <c r="R169" i="6"/>
  <c r="R170" i="6"/>
  <c r="R171" i="6"/>
  <c r="R172" i="6"/>
  <c r="R173" i="6"/>
  <c r="R174" i="6"/>
  <c r="R175" i="6"/>
  <c r="R176" i="6"/>
  <c r="R177" i="6"/>
  <c r="R178" i="6"/>
  <c r="R179" i="6"/>
  <c r="R180" i="6"/>
  <c r="R181" i="6"/>
  <c r="R182" i="6"/>
  <c r="R183" i="6"/>
  <c r="R184" i="6"/>
  <c r="R185" i="6"/>
  <c r="R186" i="6"/>
  <c r="R187" i="6"/>
  <c r="R188" i="6"/>
  <c r="R189" i="6"/>
  <c r="R190" i="6"/>
  <c r="R191" i="6"/>
  <c r="R192" i="6"/>
  <c r="R193" i="6"/>
  <c r="R194" i="6"/>
  <c r="R195" i="6"/>
  <c r="R196" i="6"/>
  <c r="R197" i="6"/>
  <c r="R198" i="6"/>
  <c r="R199" i="6"/>
  <c r="R200" i="6"/>
  <c r="R201" i="6"/>
  <c r="R202" i="6"/>
  <c r="R203" i="6"/>
  <c r="R204" i="6"/>
  <c r="R205" i="6"/>
  <c r="R206" i="6"/>
  <c r="R207" i="6"/>
  <c r="R208" i="6"/>
  <c r="R209" i="6"/>
  <c r="R210" i="6"/>
  <c r="R211" i="6"/>
  <c r="R212" i="6"/>
  <c r="R213" i="6"/>
  <c r="R214" i="6"/>
  <c r="R215" i="6"/>
  <c r="R216" i="6"/>
  <c r="R217" i="6"/>
  <c r="R218" i="6"/>
  <c r="R219" i="6"/>
  <c r="R220" i="6"/>
  <c r="R221" i="6"/>
  <c r="R222" i="6"/>
  <c r="R223" i="6"/>
  <c r="R224" i="6"/>
  <c r="R225" i="6"/>
  <c r="R226" i="6"/>
  <c r="R227" i="6"/>
  <c r="R228" i="6"/>
  <c r="R229" i="6"/>
  <c r="R230" i="6"/>
  <c r="R231" i="6"/>
  <c r="R232" i="6"/>
  <c r="R233" i="6"/>
  <c r="R234" i="6"/>
  <c r="R235" i="6"/>
  <c r="R236" i="6"/>
  <c r="R237" i="6"/>
  <c r="R238" i="6"/>
  <c r="R239" i="6"/>
  <c r="R240" i="6"/>
  <c r="R241" i="6"/>
  <c r="R242" i="6"/>
  <c r="R243" i="6"/>
  <c r="R244" i="6"/>
  <c r="R245" i="6"/>
  <c r="R246" i="6"/>
  <c r="R247" i="6"/>
  <c r="R248" i="6"/>
  <c r="R249" i="6"/>
  <c r="R250" i="6"/>
  <c r="R251" i="6"/>
  <c r="R252" i="6"/>
  <c r="Q117" i="6"/>
  <c r="Q118" i="6"/>
  <c r="Q119" i="6"/>
  <c r="Q120" i="6"/>
  <c r="Q121" i="6"/>
  <c r="Q122" i="6"/>
  <c r="Q123" i="6"/>
  <c r="Q124" i="6"/>
  <c r="Q125" i="6"/>
  <c r="Q126" i="6"/>
  <c r="Q127" i="6"/>
  <c r="Q128" i="6"/>
  <c r="Q129" i="6"/>
  <c r="Q130" i="6"/>
  <c r="Q131" i="6"/>
  <c r="Q132" i="6"/>
  <c r="Q133" i="6"/>
  <c r="Q134" i="6"/>
  <c r="Q135" i="6"/>
  <c r="Q136" i="6"/>
  <c r="Q137" i="6"/>
  <c r="Q138" i="6"/>
  <c r="Q139" i="6"/>
  <c r="Q140" i="6"/>
  <c r="Q141" i="6"/>
  <c r="Q142" i="6"/>
  <c r="Q143" i="6"/>
  <c r="Q144" i="6"/>
  <c r="Q145" i="6"/>
  <c r="Q146" i="6"/>
  <c r="Q147" i="6"/>
  <c r="Q148" i="6"/>
  <c r="Q149" i="6"/>
  <c r="Q150" i="6"/>
  <c r="Q151" i="6"/>
  <c r="Q152" i="6"/>
  <c r="Q153" i="6"/>
  <c r="Q154" i="6"/>
  <c r="Q155" i="6"/>
  <c r="Q156" i="6"/>
  <c r="Q157" i="6"/>
  <c r="Q158" i="6"/>
  <c r="Q159" i="6"/>
  <c r="Q160" i="6"/>
  <c r="Q161" i="6"/>
  <c r="Q162" i="6"/>
  <c r="Q163" i="6"/>
  <c r="Q164" i="6"/>
  <c r="Q165" i="6"/>
  <c r="Q166" i="6"/>
  <c r="Q167" i="6"/>
  <c r="Q168" i="6"/>
  <c r="Q169" i="6"/>
  <c r="Q170" i="6"/>
  <c r="Q171" i="6"/>
  <c r="Q172" i="6"/>
  <c r="Q173" i="6"/>
  <c r="Q174" i="6"/>
  <c r="Q175" i="6"/>
  <c r="Q176" i="6"/>
  <c r="Q177" i="6"/>
  <c r="Q178" i="6"/>
  <c r="Q179" i="6"/>
  <c r="Q180" i="6"/>
  <c r="Q181" i="6"/>
  <c r="Q182" i="6"/>
  <c r="Q183" i="6"/>
  <c r="Q184" i="6"/>
  <c r="Q185" i="6"/>
  <c r="Q186" i="6"/>
  <c r="Q187" i="6"/>
  <c r="Q188" i="6"/>
  <c r="Q189" i="6"/>
  <c r="Q190" i="6"/>
  <c r="Q191" i="6"/>
  <c r="Q192" i="6"/>
  <c r="Q193" i="6"/>
  <c r="Q194" i="6"/>
  <c r="Q195" i="6"/>
  <c r="Q196" i="6"/>
  <c r="Q197" i="6"/>
  <c r="Q198" i="6"/>
  <c r="Q199" i="6"/>
  <c r="Q200" i="6"/>
  <c r="Q201" i="6"/>
  <c r="Q202" i="6"/>
  <c r="Q203" i="6"/>
  <c r="Q204" i="6"/>
  <c r="Q205" i="6"/>
  <c r="Q206" i="6"/>
  <c r="Q207" i="6"/>
  <c r="Q208" i="6"/>
  <c r="Q209" i="6"/>
  <c r="Q210" i="6"/>
  <c r="Q211" i="6"/>
  <c r="Q212" i="6"/>
  <c r="Q213" i="6"/>
  <c r="Q214" i="6"/>
  <c r="Q215" i="6"/>
  <c r="Q216" i="6"/>
  <c r="Q217" i="6"/>
  <c r="Q218" i="6"/>
  <c r="Q219" i="6"/>
  <c r="Q220" i="6"/>
  <c r="Q221" i="6"/>
  <c r="Q222" i="6"/>
  <c r="Q223" i="6"/>
  <c r="Q224" i="6"/>
  <c r="Q225" i="6"/>
  <c r="Q226" i="6"/>
  <c r="Q227" i="6"/>
  <c r="Q228" i="6"/>
  <c r="Q229" i="6"/>
  <c r="Q230" i="6"/>
  <c r="Q231" i="6"/>
  <c r="Q232" i="6"/>
  <c r="Q233" i="6"/>
  <c r="Q234" i="6"/>
  <c r="Q235" i="6"/>
  <c r="Q236" i="6"/>
  <c r="Q237" i="6"/>
  <c r="Q238" i="6"/>
  <c r="Q239" i="6"/>
  <c r="Q240" i="6"/>
  <c r="Q241" i="6"/>
  <c r="Q242" i="6"/>
  <c r="Q243" i="6"/>
  <c r="Q244" i="6"/>
  <c r="Q245" i="6"/>
  <c r="Q246" i="6"/>
  <c r="Q247" i="6"/>
  <c r="Q248" i="6"/>
  <c r="Q249" i="6"/>
  <c r="Q250" i="6"/>
  <c r="Q251" i="6"/>
  <c r="Q252" i="6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241" i="5"/>
  <c r="R242" i="5"/>
  <c r="R243" i="5"/>
  <c r="R244" i="5"/>
  <c r="R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6" i="7" l="1"/>
  <c r="R6" i="7"/>
  <c r="Q7" i="7"/>
  <c r="R7" i="7"/>
  <c r="Q8" i="7"/>
  <c r="R8" i="7"/>
  <c r="R5" i="7"/>
  <c r="Q5" i="7"/>
  <c r="R15" i="3"/>
  <c r="Q6" i="3"/>
  <c r="R6" i="3"/>
  <c r="Q7" i="3"/>
  <c r="R7" i="3"/>
  <c r="Q8" i="3"/>
  <c r="R8" i="3"/>
  <c r="Q9" i="3"/>
  <c r="R9" i="3"/>
  <c r="Q10" i="3"/>
  <c r="R10" i="3"/>
  <c r="Q11" i="3"/>
  <c r="R11" i="3"/>
  <c r="Q12" i="3"/>
  <c r="R12" i="3"/>
  <c r="Q13" i="3"/>
  <c r="R13" i="3"/>
  <c r="Q14" i="3"/>
  <c r="R14" i="3"/>
  <c r="Q15" i="3"/>
  <c r="Q16" i="3"/>
  <c r="R16" i="3"/>
  <c r="Q17" i="3"/>
  <c r="R17" i="3"/>
  <c r="Q18" i="3"/>
  <c r="R18" i="3"/>
  <c r="Q19" i="3"/>
  <c r="R19" i="3"/>
  <c r="Q20" i="3"/>
  <c r="R20" i="3"/>
  <c r="Q21" i="3"/>
  <c r="R21" i="3"/>
  <c r="Q22" i="3"/>
  <c r="R22" i="3"/>
  <c r="Q23" i="3"/>
  <c r="R23" i="3"/>
  <c r="Q24" i="3"/>
  <c r="R24" i="3"/>
  <c r="Q25" i="3"/>
  <c r="R25" i="3"/>
  <c r="Q26" i="3"/>
  <c r="R26" i="3"/>
  <c r="Q27" i="3"/>
  <c r="R27" i="3"/>
  <c r="Q28" i="3"/>
  <c r="R28" i="3"/>
  <c r="Q29" i="3"/>
  <c r="R29" i="3"/>
  <c r="Q30" i="3"/>
  <c r="R30" i="3"/>
  <c r="Q31" i="3"/>
  <c r="R31" i="3"/>
  <c r="Q32" i="3"/>
  <c r="R32" i="3"/>
  <c r="Q33" i="3"/>
  <c r="R33" i="3"/>
  <c r="Q34" i="3"/>
  <c r="R34" i="3"/>
  <c r="Q35" i="3"/>
  <c r="R35" i="3"/>
  <c r="Q36" i="3"/>
  <c r="R36" i="3"/>
  <c r="Q37" i="3"/>
  <c r="R37" i="3"/>
  <c r="Q38" i="3"/>
  <c r="R38" i="3"/>
  <c r="Q39" i="3"/>
  <c r="R39" i="3"/>
  <c r="Q40" i="3"/>
  <c r="R40" i="3"/>
  <c r="Q41" i="3"/>
  <c r="R41" i="3"/>
  <c r="Q42" i="3"/>
  <c r="R42" i="3"/>
  <c r="Q43" i="3"/>
  <c r="R43" i="3"/>
  <c r="Q44" i="3"/>
  <c r="R44" i="3"/>
  <c r="Q45" i="3"/>
  <c r="R45" i="3"/>
  <c r="Q46" i="3"/>
  <c r="R46" i="3"/>
  <c r="R5" i="3"/>
  <c r="Q5" i="3"/>
  <c r="Q6" i="2"/>
  <c r="R6" i="2"/>
  <c r="Q7" i="2"/>
  <c r="R7" i="2"/>
  <c r="Q8" i="2"/>
  <c r="R8" i="2"/>
  <c r="Q9" i="2"/>
  <c r="R9" i="2"/>
  <c r="Q10" i="2"/>
  <c r="R10" i="2"/>
  <c r="Q11" i="2"/>
  <c r="R11" i="2"/>
  <c r="Q12" i="2"/>
  <c r="R12" i="2"/>
  <c r="Q13" i="2"/>
  <c r="R13" i="2"/>
  <c r="Q14" i="2"/>
  <c r="R14" i="2"/>
  <c r="Q15" i="2"/>
  <c r="R15" i="2"/>
  <c r="Q16" i="2"/>
  <c r="R16" i="2"/>
  <c r="Q17" i="2"/>
  <c r="R17" i="2"/>
  <c r="Q18" i="2"/>
  <c r="R18" i="2"/>
  <c r="Q19" i="2"/>
  <c r="R19" i="2"/>
  <c r="Q20" i="2"/>
  <c r="R20" i="2"/>
  <c r="Q21" i="2"/>
  <c r="R21" i="2"/>
  <c r="Q22" i="2"/>
  <c r="R22" i="2"/>
  <c r="Q23" i="2"/>
  <c r="R23" i="2"/>
  <c r="Q24" i="2"/>
  <c r="R24" i="2"/>
  <c r="Q25" i="2"/>
  <c r="R25" i="2"/>
  <c r="Q26" i="2"/>
  <c r="R26" i="2"/>
  <c r="Q27" i="2"/>
  <c r="R27" i="2"/>
  <c r="Q28" i="2"/>
  <c r="R28" i="2"/>
  <c r="Q29" i="2"/>
  <c r="R29" i="2"/>
  <c r="Q30" i="2"/>
  <c r="R30" i="2"/>
  <c r="Q31" i="2"/>
  <c r="R31" i="2"/>
  <c r="Q32" i="2"/>
  <c r="R32" i="2"/>
  <c r="Q33" i="2"/>
  <c r="R33" i="2"/>
  <c r="Q34" i="2"/>
  <c r="R34" i="2"/>
  <c r="Q35" i="2"/>
  <c r="R35" i="2"/>
  <c r="Q36" i="2"/>
  <c r="R36" i="2"/>
  <c r="Q37" i="2"/>
  <c r="R37" i="2"/>
  <c r="Q38" i="2"/>
  <c r="R38" i="2"/>
  <c r="Q39" i="2"/>
  <c r="R39" i="2"/>
  <c r="Q40" i="2"/>
  <c r="R40" i="2"/>
  <c r="Q41" i="2"/>
  <c r="R41" i="2"/>
  <c r="Q42" i="2"/>
  <c r="R42" i="2"/>
  <c r="Q43" i="2"/>
  <c r="R43" i="2"/>
  <c r="Q44" i="2"/>
  <c r="R44" i="2"/>
  <c r="Q45" i="2"/>
  <c r="R45" i="2"/>
  <c r="Q46" i="2"/>
  <c r="R46" i="2"/>
  <c r="Q47" i="2"/>
  <c r="R47" i="2"/>
  <c r="Q48" i="2"/>
  <c r="R48" i="2"/>
  <c r="Q49" i="2"/>
  <c r="R49" i="2"/>
  <c r="Q50" i="2"/>
  <c r="R50" i="2"/>
  <c r="J20" i="1" l="1"/>
  <c r="J18" i="1" l="1"/>
  <c r="Q6" i="6" l="1"/>
  <c r="R6" i="6"/>
  <c r="Q7" i="6"/>
  <c r="R7" i="6"/>
  <c r="Q8" i="6"/>
  <c r="R8" i="6"/>
  <c r="Q9" i="6"/>
  <c r="R9" i="6"/>
  <c r="Q10" i="6"/>
  <c r="R10" i="6"/>
  <c r="Q11" i="6"/>
  <c r="R11" i="6"/>
  <c r="Q12" i="6"/>
  <c r="R12" i="6"/>
  <c r="Q13" i="6"/>
  <c r="R13" i="6"/>
  <c r="Q14" i="6"/>
  <c r="R14" i="6"/>
  <c r="Q15" i="6"/>
  <c r="R15" i="6"/>
  <c r="Q16" i="6"/>
  <c r="R16" i="6"/>
  <c r="Q17" i="6"/>
  <c r="R17" i="6"/>
  <c r="Q18" i="6"/>
  <c r="R18" i="6"/>
  <c r="Q19" i="6"/>
  <c r="R19" i="6"/>
  <c r="Q20" i="6"/>
  <c r="R20" i="6"/>
  <c r="Q21" i="6"/>
  <c r="R21" i="6"/>
  <c r="Q22" i="6"/>
  <c r="R22" i="6"/>
  <c r="Q23" i="6"/>
  <c r="R23" i="6"/>
  <c r="Q24" i="6"/>
  <c r="R24" i="6"/>
  <c r="Q25" i="6"/>
  <c r="R25" i="6"/>
  <c r="Q26" i="6"/>
  <c r="R26" i="6"/>
  <c r="Q27" i="6"/>
  <c r="R27" i="6"/>
  <c r="Q28" i="6"/>
  <c r="R28" i="6"/>
  <c r="Q29" i="6"/>
  <c r="R29" i="6"/>
  <c r="Q30" i="6"/>
  <c r="R30" i="6"/>
  <c r="Q31" i="6"/>
  <c r="R31" i="6"/>
  <c r="Q32" i="6"/>
  <c r="R32" i="6"/>
  <c r="Q33" i="6"/>
  <c r="R33" i="6"/>
  <c r="Q34" i="6"/>
  <c r="R34" i="6"/>
  <c r="Q35" i="6"/>
  <c r="R35" i="6"/>
  <c r="Q36" i="6"/>
  <c r="R36" i="6"/>
  <c r="Q37" i="6"/>
  <c r="R37" i="6"/>
  <c r="Q38" i="6"/>
  <c r="R38" i="6"/>
  <c r="Q39" i="6"/>
  <c r="R39" i="6"/>
  <c r="Q40" i="6"/>
  <c r="R40" i="6"/>
  <c r="Q41" i="6"/>
  <c r="R41" i="6"/>
  <c r="Q42" i="6"/>
  <c r="R42" i="6"/>
  <c r="Q43" i="6"/>
  <c r="R43" i="6"/>
  <c r="Q44" i="6"/>
  <c r="R44" i="6"/>
  <c r="Q45" i="6"/>
  <c r="R45" i="6"/>
  <c r="Q46" i="6"/>
  <c r="R46" i="6"/>
  <c r="Q47" i="6"/>
  <c r="R47" i="6"/>
  <c r="Q48" i="6"/>
  <c r="R48" i="6"/>
  <c r="Q49" i="6"/>
  <c r="R49" i="6"/>
  <c r="Q50" i="6"/>
  <c r="R50" i="6"/>
  <c r="Q51" i="6"/>
  <c r="R51" i="6"/>
  <c r="Q52" i="6"/>
  <c r="R52" i="6"/>
  <c r="Q53" i="6"/>
  <c r="R53" i="6"/>
  <c r="Q54" i="6"/>
  <c r="R54" i="6"/>
  <c r="Q55" i="6"/>
  <c r="R55" i="6"/>
  <c r="Q56" i="6"/>
  <c r="R56" i="6"/>
  <c r="Q57" i="6"/>
  <c r="R57" i="6"/>
  <c r="Q58" i="6"/>
  <c r="R58" i="6"/>
  <c r="Q59" i="6"/>
  <c r="R59" i="6"/>
  <c r="Q60" i="6"/>
  <c r="R60" i="6"/>
  <c r="Q61" i="6"/>
  <c r="R61" i="6"/>
  <c r="Q62" i="6"/>
  <c r="R62" i="6"/>
  <c r="Q63" i="6"/>
  <c r="R63" i="6"/>
  <c r="Q64" i="6"/>
  <c r="R64" i="6"/>
  <c r="Q65" i="6"/>
  <c r="R65" i="6"/>
  <c r="Q66" i="6"/>
  <c r="R66" i="6"/>
  <c r="Q67" i="6"/>
  <c r="R67" i="6"/>
  <c r="Q68" i="6"/>
  <c r="R68" i="6"/>
  <c r="Q69" i="6"/>
  <c r="R69" i="6"/>
  <c r="Q70" i="6"/>
  <c r="R70" i="6"/>
  <c r="Q71" i="6"/>
  <c r="R71" i="6"/>
  <c r="Q72" i="6"/>
  <c r="R72" i="6"/>
  <c r="Q73" i="6"/>
  <c r="R73" i="6"/>
  <c r="Q74" i="6"/>
  <c r="R74" i="6"/>
  <c r="Q75" i="6"/>
  <c r="R75" i="6"/>
  <c r="Q76" i="6"/>
  <c r="R76" i="6"/>
  <c r="Q77" i="6"/>
  <c r="R77" i="6"/>
  <c r="Q78" i="6"/>
  <c r="R78" i="6"/>
  <c r="Q79" i="6"/>
  <c r="R79" i="6"/>
  <c r="Q80" i="6"/>
  <c r="R80" i="6"/>
  <c r="Q81" i="6"/>
  <c r="R81" i="6"/>
  <c r="Q82" i="6"/>
  <c r="R82" i="6"/>
  <c r="Q83" i="6"/>
  <c r="R83" i="6"/>
  <c r="Q84" i="6"/>
  <c r="R84" i="6"/>
  <c r="Q85" i="6"/>
  <c r="R85" i="6"/>
  <c r="Q86" i="6"/>
  <c r="R86" i="6"/>
  <c r="Q87" i="6"/>
  <c r="R87" i="6"/>
  <c r="Q88" i="6"/>
  <c r="R88" i="6"/>
  <c r="Q89" i="6"/>
  <c r="R89" i="6"/>
  <c r="Q90" i="6"/>
  <c r="R90" i="6"/>
  <c r="Q91" i="6"/>
  <c r="R91" i="6"/>
  <c r="Q92" i="6"/>
  <c r="R92" i="6"/>
  <c r="Q93" i="6"/>
  <c r="R93" i="6"/>
  <c r="Q94" i="6"/>
  <c r="R94" i="6"/>
  <c r="Q95" i="6"/>
  <c r="R95" i="6"/>
  <c r="Q96" i="6"/>
  <c r="R96" i="6"/>
  <c r="Q97" i="6"/>
  <c r="R97" i="6"/>
  <c r="Q98" i="6"/>
  <c r="R98" i="6"/>
  <c r="Q99" i="6"/>
  <c r="R99" i="6"/>
  <c r="Q100" i="6"/>
  <c r="R100" i="6"/>
  <c r="Q101" i="6"/>
  <c r="R101" i="6"/>
  <c r="Q102" i="6"/>
  <c r="R102" i="6"/>
  <c r="Q103" i="6"/>
  <c r="R103" i="6"/>
  <c r="Q104" i="6"/>
  <c r="R104" i="6"/>
  <c r="Q105" i="6"/>
  <c r="R105" i="6"/>
  <c r="Q106" i="6"/>
  <c r="R106" i="6"/>
  <c r="Q107" i="6"/>
  <c r="R107" i="6"/>
  <c r="Q108" i="6"/>
  <c r="R108" i="6"/>
  <c r="Q109" i="6"/>
  <c r="R109" i="6"/>
  <c r="Q110" i="6"/>
  <c r="R110" i="6"/>
  <c r="Q111" i="6"/>
  <c r="R111" i="6"/>
  <c r="Q112" i="6"/>
  <c r="R112" i="6"/>
  <c r="Q113" i="6"/>
  <c r="R113" i="6"/>
  <c r="Q114" i="6"/>
  <c r="R114" i="6"/>
  <c r="Q115" i="6"/>
  <c r="R115" i="6"/>
  <c r="Q116" i="6"/>
  <c r="R116" i="6"/>
  <c r="Q6" i="5"/>
  <c r="R6" i="5"/>
  <c r="Q7" i="5"/>
  <c r="R7" i="5"/>
  <c r="Q8" i="5"/>
  <c r="R8" i="5"/>
  <c r="Q9" i="5"/>
  <c r="R9" i="5"/>
  <c r="Q10" i="5"/>
  <c r="R10" i="5"/>
  <c r="Q11" i="5"/>
  <c r="R11" i="5"/>
  <c r="Q12" i="5"/>
  <c r="R12" i="5"/>
  <c r="Q13" i="5"/>
  <c r="R13" i="5"/>
  <c r="Q14" i="5"/>
  <c r="R14" i="5"/>
  <c r="Q15" i="5"/>
  <c r="R15" i="5"/>
  <c r="Q16" i="5"/>
  <c r="R16" i="5"/>
  <c r="Q17" i="5"/>
  <c r="R17" i="5"/>
  <c r="Q18" i="5"/>
  <c r="R18" i="5"/>
  <c r="Q19" i="5"/>
  <c r="R19" i="5"/>
  <c r="Q20" i="5"/>
  <c r="R20" i="5"/>
  <c r="Q21" i="5"/>
  <c r="R21" i="5"/>
  <c r="Q22" i="5"/>
  <c r="R22" i="5"/>
  <c r="Q23" i="5"/>
  <c r="R23" i="5"/>
  <c r="Q24" i="5"/>
  <c r="R24" i="5"/>
  <c r="Q25" i="5"/>
  <c r="R25" i="5"/>
  <c r="Q26" i="5"/>
  <c r="R26" i="5"/>
  <c r="Q27" i="5"/>
  <c r="R27" i="5"/>
  <c r="Q28" i="5"/>
  <c r="R28" i="5"/>
  <c r="Q29" i="5"/>
  <c r="R29" i="5"/>
  <c r="Q30" i="5"/>
  <c r="R30" i="5"/>
  <c r="Q31" i="5"/>
  <c r="R31" i="5"/>
  <c r="Q32" i="5"/>
  <c r="R32" i="5"/>
  <c r="Q33" i="5"/>
  <c r="R33" i="5"/>
  <c r="Q34" i="5"/>
  <c r="R34" i="5"/>
  <c r="Q35" i="5"/>
  <c r="R35" i="5"/>
  <c r="Q36" i="5"/>
  <c r="R36" i="5"/>
  <c r="Q37" i="5"/>
  <c r="R37" i="5"/>
  <c r="Q38" i="5"/>
  <c r="R38" i="5"/>
  <c r="Q39" i="5"/>
  <c r="R39" i="5"/>
  <c r="Q40" i="5"/>
  <c r="R40" i="5"/>
  <c r="Q41" i="5"/>
  <c r="R41" i="5"/>
  <c r="Q42" i="5"/>
  <c r="R42" i="5"/>
  <c r="Q43" i="5"/>
  <c r="R43" i="5"/>
  <c r="Q44" i="5"/>
  <c r="R44" i="5"/>
  <c r="Q45" i="5"/>
  <c r="R45" i="5"/>
  <c r="Q46" i="5"/>
  <c r="R46" i="5"/>
  <c r="Q47" i="5"/>
  <c r="R47" i="5"/>
  <c r="Q48" i="5"/>
  <c r="R48" i="5"/>
  <c r="Q49" i="5"/>
  <c r="R49" i="5"/>
  <c r="Q50" i="5"/>
  <c r="R50" i="5"/>
  <c r="Q51" i="5"/>
  <c r="R51" i="5"/>
  <c r="Q52" i="5"/>
  <c r="R52" i="5"/>
  <c r="Q6" i="4"/>
  <c r="R6" i="4"/>
  <c r="Q7" i="4"/>
  <c r="R7" i="4"/>
  <c r="Q8" i="4"/>
  <c r="R8" i="4"/>
  <c r="Q9" i="4"/>
  <c r="R9" i="4"/>
  <c r="Q10" i="4"/>
  <c r="R10" i="4"/>
  <c r="Q11" i="4"/>
  <c r="R11" i="4"/>
  <c r="Q12" i="4"/>
  <c r="R12" i="4"/>
  <c r="Q13" i="4"/>
  <c r="R13" i="4"/>
  <c r="Q14" i="4"/>
  <c r="R14" i="4"/>
  <c r="Q15" i="4"/>
  <c r="R15" i="4"/>
  <c r="Q16" i="4"/>
  <c r="R16" i="4"/>
  <c r="Q17" i="4"/>
  <c r="R17" i="4"/>
  <c r="Q18" i="4"/>
  <c r="R18" i="4"/>
  <c r="Q19" i="4"/>
  <c r="R19" i="4"/>
  <c r="Q20" i="4"/>
  <c r="R20" i="4"/>
  <c r="Q21" i="4"/>
  <c r="R21" i="4"/>
  <c r="Q22" i="4"/>
  <c r="R22" i="4"/>
  <c r="Q23" i="4"/>
  <c r="R23" i="4"/>
  <c r="Q24" i="4"/>
  <c r="R24" i="4"/>
  <c r="Q25" i="4"/>
  <c r="R25" i="4"/>
  <c r="Q26" i="4"/>
  <c r="R26" i="4"/>
  <c r="Q27" i="4"/>
  <c r="R27" i="4"/>
  <c r="Q28" i="4"/>
  <c r="R28" i="4"/>
  <c r="Q29" i="4"/>
  <c r="R29" i="4"/>
  <c r="Q30" i="4"/>
  <c r="R30" i="4"/>
  <c r="Q31" i="4"/>
  <c r="R31" i="4"/>
  <c r="Q32" i="4"/>
  <c r="R32" i="4"/>
  <c r="Q33" i="4"/>
  <c r="R33" i="4"/>
  <c r="Q34" i="4"/>
  <c r="R34" i="4"/>
  <c r="Q35" i="4"/>
  <c r="R35" i="4"/>
  <c r="Q36" i="4"/>
  <c r="R36" i="4"/>
  <c r="Q37" i="4"/>
  <c r="R37" i="4"/>
  <c r="Q38" i="4"/>
  <c r="R38" i="4"/>
  <c r="Q39" i="4"/>
  <c r="R39" i="4"/>
  <c r="Q40" i="4"/>
  <c r="R40" i="4"/>
  <c r="Q41" i="4"/>
  <c r="R41" i="4"/>
  <c r="Q42" i="4"/>
  <c r="R42" i="4"/>
  <c r="Q43" i="4"/>
  <c r="R43" i="4"/>
  <c r="Q44" i="4"/>
  <c r="R44" i="4"/>
  <c r="Q45" i="4"/>
  <c r="R45" i="4"/>
  <c r="Q46" i="4"/>
  <c r="R46" i="4"/>
  <c r="Q47" i="4"/>
  <c r="R47" i="4"/>
  <c r="Q48" i="4"/>
  <c r="R48" i="4"/>
  <c r="Q49" i="4"/>
  <c r="R49" i="4"/>
  <c r="Q50" i="4"/>
  <c r="R50" i="4"/>
  <c r="Q51" i="4"/>
  <c r="R51" i="4"/>
  <c r="Q52" i="4"/>
  <c r="R52" i="4"/>
  <c r="Q53" i="4"/>
  <c r="R53" i="4"/>
  <c r="Q54" i="4"/>
  <c r="R54" i="4"/>
  <c r="Q55" i="4"/>
  <c r="R55" i="4"/>
  <c r="Q56" i="4"/>
  <c r="R56" i="4"/>
  <c r="Q57" i="4"/>
  <c r="R57" i="4"/>
  <c r="Q58" i="4"/>
  <c r="R58" i="4"/>
  <c r="Q59" i="4"/>
  <c r="R59" i="4"/>
  <c r="Q60" i="4"/>
  <c r="R60" i="4"/>
  <c r="Q61" i="4"/>
  <c r="R61" i="4"/>
  <c r="Q62" i="4"/>
  <c r="R62" i="4"/>
  <c r="Q63" i="4"/>
  <c r="R63" i="4"/>
  <c r="Q64" i="4"/>
  <c r="R64" i="4"/>
  <c r="Q65" i="4"/>
  <c r="R65" i="4"/>
  <c r="Q66" i="4"/>
  <c r="R66" i="4"/>
  <c r="Q67" i="4"/>
  <c r="R67" i="4"/>
  <c r="Q68" i="4"/>
  <c r="R68" i="4"/>
  <c r="Q69" i="4"/>
  <c r="R69" i="4"/>
  <c r="Q70" i="4"/>
  <c r="R70" i="4"/>
  <c r="Q71" i="4"/>
  <c r="R71" i="4"/>
  <c r="Q72" i="4"/>
  <c r="R72" i="4"/>
  <c r="Q73" i="4"/>
  <c r="R73" i="4"/>
  <c r="Q74" i="4"/>
  <c r="R74" i="4"/>
  <c r="Q75" i="4"/>
  <c r="R75" i="4"/>
  <c r="Q76" i="4"/>
  <c r="R76" i="4"/>
  <c r="Q77" i="4"/>
  <c r="R77" i="4"/>
  <c r="Q78" i="4"/>
  <c r="R78" i="4"/>
  <c r="Q79" i="4"/>
  <c r="R79" i="4"/>
  <c r="Q80" i="4"/>
  <c r="R80" i="4"/>
  <c r="Q81" i="4"/>
  <c r="R81" i="4"/>
  <c r="Q82" i="4"/>
  <c r="R82" i="4"/>
  <c r="Q83" i="4"/>
  <c r="R83" i="4"/>
  <c r="Q84" i="4"/>
  <c r="R84" i="4"/>
  <c r="R5" i="4" l="1"/>
  <c r="R5" i="5"/>
  <c r="R5" i="6"/>
  <c r="R5" i="2"/>
  <c r="Q5" i="4"/>
  <c r="Q5" i="5"/>
  <c r="Q5" i="6"/>
  <c r="Q5" i="2"/>
  <c r="J19" i="1" l="1"/>
  <c r="K19" i="1" s="1"/>
  <c r="K20" i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K18" i="1"/>
  <c r="M13" i="1"/>
  <c r="M14" i="1" s="1"/>
  <c r="N13" i="1"/>
  <c r="N14" i="1" s="1"/>
  <c r="O13" i="1"/>
  <c r="O14" i="1" s="1"/>
  <c r="C13" i="1"/>
  <c r="C14" i="1" s="1"/>
  <c r="D13" i="1"/>
  <c r="D14" i="1" s="1"/>
  <c r="E13" i="1"/>
  <c r="E14" i="1" s="1"/>
  <c r="F13" i="1"/>
  <c r="F14" i="1" s="1"/>
  <c r="G13" i="1"/>
  <c r="G14" i="1" s="1"/>
  <c r="H13" i="1"/>
  <c r="H14" i="1" s="1"/>
  <c r="I13" i="1"/>
  <c r="I14" i="1" s="1"/>
  <c r="J13" i="1"/>
  <c r="J14" i="1" s="1"/>
  <c r="K13" i="1"/>
  <c r="K14" i="1" s="1"/>
  <c r="L13" i="1"/>
  <c r="L14" i="1" s="1"/>
  <c r="B13" i="1"/>
  <c r="B14" i="1" s="1"/>
</calcChain>
</file>

<file path=xl/sharedStrings.xml><?xml version="1.0" encoding="utf-8"?>
<sst xmlns="http://schemas.openxmlformats.org/spreadsheetml/2006/main" count="1711" uniqueCount="1047">
  <si>
    <t>Total capital expenditure on new construction works</t>
  </si>
  <si>
    <t>Total capital expenditure on plant, machinery and equipment</t>
  </si>
  <si>
    <t>Total capital expenditure on transport equipment</t>
  </si>
  <si>
    <t>Total capital expenditure on land and existing buildings</t>
  </si>
  <si>
    <t>Total capital expenditure on other fixed assets</t>
  </si>
  <si>
    <t>Total capital expenditure on leased assets and investment property</t>
  </si>
  <si>
    <t>Total</t>
  </si>
  <si>
    <t>CENTRE FOR PUBLIC SERVICE INNOVATION</t>
  </si>
  <si>
    <t>CIVILIAN SECRETARIAT FOR POLICE</t>
  </si>
  <si>
    <t>INTERNATIONAL RELATIONS AND COOPERATION</t>
  </si>
  <si>
    <t>NATIONAL DEPARTMENT OF HEALTH</t>
  </si>
  <si>
    <t>NATIONAL DEPARTMENT OF HIGHER EDUCATION AND TRAINING</t>
  </si>
  <si>
    <t>NATIONAL DEPARTMENT OF JUSTICE AND CONSTITUTIONAL DEVELOPMENT</t>
  </si>
  <si>
    <t>NATIONAL DEPARTMENT OF SMALL BUSINESS DEVELOPMENT</t>
  </si>
  <si>
    <t>NATIONAL DEPARTMENT OF TOURISM</t>
  </si>
  <si>
    <t>NATIONAL DEPARTMENT OF TRADITIONAL AFFAIRS</t>
  </si>
  <si>
    <t>NATIONAL SCHOOL OF GOVERNMENT</t>
  </si>
  <si>
    <t>PLANNING MONITORING AND EVALUATION</t>
  </si>
  <si>
    <t>STATISTICS SOUTH AFRICA</t>
  </si>
  <si>
    <t>EASTERN CAPE: EDUCATION</t>
  </si>
  <si>
    <t>EASTERN CAPE: HUMAN SETTLEMENT</t>
  </si>
  <si>
    <t>EASTERN CAPE: OFFICE OF THE PREMIER</t>
  </si>
  <si>
    <t>EASTERN CAPE: PROVINCIAL LEGISLATURE</t>
  </si>
  <si>
    <t>EASTERN CAPE: PROVINCIAL TREASURY</t>
  </si>
  <si>
    <t>EASTERN CAPE: SOCIAL DEVELOPMENT</t>
  </si>
  <si>
    <t>EASTERN CAPE: SPORT, RECREATION, ARTS &amp; CULTURE</t>
  </si>
  <si>
    <t>FREE STATE: LEGISLATURE</t>
  </si>
  <si>
    <t>FREE STATE: PREMIER</t>
  </si>
  <si>
    <t>FREE STATE: SOCIAL DEVELOPMENT</t>
  </si>
  <si>
    <t>FREE STATE: SPORTS, ARTS, CULTURE AND RECREATION</t>
  </si>
  <si>
    <t>GAUTENG: SPORTS ,ARTS, CULTURE AND RECREATION</t>
  </si>
  <si>
    <t>KWAZULU-NATAL: AGRICULTURE, ENVIRONMENTAL AFFAIRS AND RURAL DEVELOPMENT</t>
  </si>
  <si>
    <t>KWAZULU-NATAL: COOPERATIVE GOVERNANCE AND TRADITIONAL AFFAIR</t>
  </si>
  <si>
    <t>KWAZULU-NATAL: ECONOMIC DEVELOPMENT AND TOURISM</t>
  </si>
  <si>
    <t>KWAZULU-NATAL: LEGISLATURE</t>
  </si>
  <si>
    <t>KWAZULU-NATAL: TREASURY</t>
  </si>
  <si>
    <t>LIMPOPO: ECONOMIC DEVELOPMENT, ENVIROMENT AND TOURISM</t>
  </si>
  <si>
    <t>LIMPOPO: SOCIAL DEVELOPMENT</t>
  </si>
  <si>
    <t>LIMPOPO: SPORT, ART AND CULTURE</t>
  </si>
  <si>
    <t>MPUMALANGA: CULTURE, SPORT AND RECREATION</t>
  </si>
  <si>
    <t>NORTH WEST: AGRICULTURE AND RURAL DEVELOPMENT</t>
  </si>
  <si>
    <t>NORTH WEST: COMMUNITY SAFETY AND TRANSPORT MANAGEMENT</t>
  </si>
  <si>
    <t>NORTH WEST: PUBLIC WORKS AND ROADS</t>
  </si>
  <si>
    <t>NORTHERN CAPE: AGRICULTURE, LAND REFORM AND RURAL DEVELOPMENT</t>
  </si>
  <si>
    <t>NORTHERN CAPE: COOPERATIVE GOVERNANCE, HUMAN SETTLEMENTS AND TRADITIONAL AFFAIRS</t>
  </si>
  <si>
    <t>NORTHERN CAPE: ECONOMIC DEVELOPMENT AND TOURISM</t>
  </si>
  <si>
    <t>WESTERN CAPE: ENVIRONMENTAL AFFAIRS &amp; DEVELOPMENT PLANNING</t>
  </si>
  <si>
    <t>WESTERN CAPE: HUMAN SETTLEMENTS</t>
  </si>
  <si>
    <t>!KAI! GARIB LOCAL MUNICIPALITY</t>
  </si>
  <si>
    <t>!KHEIS LOCAL MUNICIPALITY</t>
  </si>
  <si>
    <t>ABAQULUSI LOCAL MUNICIPALITY</t>
  </si>
  <si>
    <t>ALFRED DUMA LOCAL MUNICIPALITY</t>
  </si>
  <si>
    <t>AMAJUBA DISTRICT MUNICIPALITY</t>
  </si>
  <si>
    <t>BIG 5 HLABISA LOCAL MUNICIPALITY</t>
  </si>
  <si>
    <t>BOJANALA PLATINUM DISTRICT MUNICIPALITY</t>
  </si>
  <si>
    <t>CITY OF MATLOSANA LOCAL MUNICIPALITY</t>
  </si>
  <si>
    <t>CITY OF UMHLATHUZE LOCAL MUNICIPALITY</t>
  </si>
  <si>
    <t>DANNHAUSER LOCAL MUNICIPALITY</t>
  </si>
  <si>
    <t>DAWID KRUIPER LOCAL MUNICIPALITY</t>
  </si>
  <si>
    <t>DIKGATLONG LOCAL MUNICIPALITY</t>
  </si>
  <si>
    <t>DR KENNETH KAUNDA DISTRICT MUNICIPALITY</t>
  </si>
  <si>
    <t>DR RUTH SEGOMOTSI MOMPATI DISTRICT MUNICIPALITY</t>
  </si>
  <si>
    <t>EDUMBE LOCAL MUNICIPALITY</t>
  </si>
  <si>
    <t>EMADLANGENI LOCAL MUNICIPALITY</t>
  </si>
  <si>
    <t>EMTHANJENI LOCAL MUNICIPALITY</t>
  </si>
  <si>
    <t>ENDUMENI LOCAL MUNICIPALITY</t>
  </si>
  <si>
    <t>FRANCES BAARD DISTRICT MUNICIPALITY</t>
  </si>
  <si>
    <t>GA-SEGONYANA LOCAL MUNICIPALITY</t>
  </si>
  <si>
    <t>GAMAGARA LOCAL MUNICIPALITY</t>
  </si>
  <si>
    <t>GREATER KOKSTAD LOCAL MUNICIPALITY</t>
  </si>
  <si>
    <t>GREATER TAUNG LOCAL MUNICIPALITY</t>
  </si>
  <si>
    <t>HANTAM LOCAL MUNICIPALITY</t>
  </si>
  <si>
    <t>HARRY GWALA DISTRICT MUNICIPALITY</t>
  </si>
  <si>
    <t>IMPENDLE LOCAL MUNICIPALITY</t>
  </si>
  <si>
    <t>INKOSI LANGALIBALELE LOCAL MUNICIPALITY</t>
  </si>
  <si>
    <t>JB MARKS LOCAL MUNICIPALITY</t>
  </si>
  <si>
    <t>JOE MOROLONG LOCAL MUNICIPALITY</t>
  </si>
  <si>
    <t>JOHN TAOLO GAETSEWE DISTRICT MUNICIPALITY</t>
  </si>
  <si>
    <t>JOZINI LOCAL MUNICIPALITY</t>
  </si>
  <si>
    <t>KAGISANO-MOLOPO LOCAL MUNICIPALITY</t>
  </si>
  <si>
    <t>KAROO HOOGLAND LOCAL MUNICIPALITY</t>
  </si>
  <si>
    <t>KGATELOPELE LOCAL MUNICIPALITY</t>
  </si>
  <si>
    <t>KGETLENGRIVIER LOCAL MUNICIPALITY</t>
  </si>
  <si>
    <t>KHAI-MA LOCAL MUNICIPALITY</t>
  </si>
  <si>
    <t>KING CETSHWAYO DISTRICT MUNICIPALITY</t>
  </si>
  <si>
    <t>KWADUKUZA LOCAL MUNICIPALITY</t>
  </si>
  <si>
    <t>LEKWA-TEEMANE LOCAL MUNICIPALITY</t>
  </si>
  <si>
    <t>MADIBENG LOCAL MUNICIPALITY</t>
  </si>
  <si>
    <t>MAGARENG LOCAL MUNICIPALITY</t>
  </si>
  <si>
    <t>MAHIKENG LOCAL MUNICIPALITY</t>
  </si>
  <si>
    <t>MAMUSA LOCAL MUNICIPALITY</t>
  </si>
  <si>
    <t>MANDENI LOCAL MUNICIPALITY</t>
  </si>
  <si>
    <t>MAPHUMULO LOCAL MUNICIPALITY</t>
  </si>
  <si>
    <t>MAQUASSI HILLS LOCAL MUNICIPALITY</t>
  </si>
  <si>
    <t>MKHAMBATHINI LOCAL MUNICIPALITY</t>
  </si>
  <si>
    <t>ACADEMY OF SCIENCE SA</t>
  </si>
  <si>
    <t>AFRICAN RENAISSANCE AND INTERNATIONAL CO-OPERATION FUND</t>
  </si>
  <si>
    <t>AFRIKAANSE TAALMUSEUM</t>
  </si>
  <si>
    <t>AGRICULTURE LAND HOLDING ACCOUNT</t>
  </si>
  <si>
    <t>AUDITOR GENERAL</t>
  </si>
  <si>
    <t>BOXING S.A</t>
  </si>
  <si>
    <t>BUSINESS &amp; ART SOUTH AFRICA</t>
  </si>
  <si>
    <t>CAPE NATURE CONSERVATION</t>
  </si>
  <si>
    <t>COMMISION FOR CONCILIATION, MEDIATION AND ARBITRATION</t>
  </si>
  <si>
    <t>COMPANIES AND INTELLECTUAL PROPERTY COMMISSION</t>
  </si>
  <si>
    <t>COMPANIES TRIBUNAL</t>
  </si>
  <si>
    <t>COMPETITION TRIBUNAL</t>
  </si>
  <si>
    <t>CONSTRUCTION INDUSTRY DEVELOPMENT BOARD</t>
  </si>
  <si>
    <t>COOPERATIVE BANKS DEVELOPMENT AGENCY</t>
  </si>
  <si>
    <t>COUNCIL FOR MEDICAL SCHEMES</t>
  </si>
  <si>
    <t>DINOKENG</t>
  </si>
  <si>
    <t>EASTERN CAPE LIQUOR BOARD</t>
  </si>
  <si>
    <t>EASTERN CAPE PARKS AND TOURISM AGENCY</t>
  </si>
  <si>
    <t>EASTERN CAPE RURAL DEVELOPMENT AGENCY (ECRDA)</t>
  </si>
  <si>
    <t>EASTERN CAPE SOCIO-ECONOMIC CONSULTATIVE COUNCIL</t>
  </si>
  <si>
    <t>EDUCATION LABOUR RELATION COUNCIL</t>
  </si>
  <si>
    <t>ESETA(EWSETA)</t>
  </si>
  <si>
    <t>EZEMVELO KZN WILDLIFE</t>
  </si>
  <si>
    <t>FILM AND PUBLICATION BOARD</t>
  </si>
  <si>
    <t>FINANCIAL AND FISCAL COMMISION</t>
  </si>
  <si>
    <t>FREE STATE GAMBLING AND LIQUOR AUTHORITY</t>
  </si>
  <si>
    <t>GATEWAY AIRPORT AUTHORITY LIMITED</t>
  </si>
  <si>
    <t>GAUTENG LIQUOR BOARD</t>
  </si>
  <si>
    <t>GAUTENG PARTNERSHIP FUND</t>
  </si>
  <si>
    <t>GAUTRAIN MANAGEMENT AGENCY</t>
  </si>
  <si>
    <t>GOVERNMENT MOTOR TRANSPORT:TRADING ACCOUNT GAUTENG</t>
  </si>
  <si>
    <t>HOUSING DEVELOPMENT AGENCY</t>
  </si>
  <si>
    <t>HUMAN RIGHTS COMMISION</t>
  </si>
  <si>
    <t>INSETA</t>
  </si>
  <si>
    <t>INTERNATIONAL TRADE ADMINISTRATION COMMISION OF SOUTH AFRICA</t>
  </si>
  <si>
    <t>IZIKO - MUSEUMS OF CAPE TOWN</t>
  </si>
  <si>
    <t>KALAHARI KID CORPORATION (KKC)</t>
  </si>
  <si>
    <t>KWAZULU NATAL GAMBLING AND BETTING BOARD</t>
  </si>
  <si>
    <t>KWAZULU-NATAL FILM COMMISSION</t>
  </si>
  <si>
    <t>KWAZULU-NATAL SHARKS BOARD</t>
  </si>
  <si>
    <t>LEGAL AID SOUTH AFRICA</t>
  </si>
  <si>
    <t>MARKET THEATRE FOUNDATION</t>
  </si>
  <si>
    <t>MDDA MEDIA DEVELOPMENT AND DIVERSITY AGENCY</t>
  </si>
  <si>
    <t>MERSETA</t>
  </si>
  <si>
    <t>MPUMALANGA TOURISM AND PARKS AGENCY</t>
  </si>
  <si>
    <t>MSUNDUZI/NCOME MUSEUM</t>
  </si>
  <si>
    <t>NATIONAL AGRICULTURE MARKETING COUNCIL</t>
  </si>
  <si>
    <t>NATIONAL ARTS COUNCIL OF SOUTH AFRICA</t>
  </si>
  <si>
    <t>NATIONAL CONSUMER COMMISION</t>
  </si>
  <si>
    <t>NATIONAL ECONOMIC DEVELOPMENT AND LABOUR COUNCIL (NEDLAC)</t>
  </si>
  <si>
    <t>NATIONAL ENERGY REGULATOR OF SOUTH AFRICA</t>
  </si>
  <si>
    <t>NATIONAL FILM AND VIDEO FOUNDATION</t>
  </si>
  <si>
    <t>NATIONAL GAMBLING BOARD</t>
  </si>
  <si>
    <t>NATIONAL HEALTH LABORATORY SERVICES</t>
  </si>
  <si>
    <t>NATIONAL LIBRARY OF SOUTH AFRICA</t>
  </si>
  <si>
    <t>NATIONAL LOTTERIES COMMISSION</t>
  </si>
  <si>
    <t>NATIONAL SCHOOL OF GOVERNMENT TRAINING TRADING ACCOUNT</t>
  </si>
  <si>
    <t>NATIONAL SKILLS FUND</t>
  </si>
  <si>
    <t>NELSON MANDELA MUSEUM</t>
  </si>
  <si>
    <t>NORTHERN CAPE LIQUOR BOARD</t>
  </si>
  <si>
    <t>OFFICE OF HEALTH STANDARDS COMPLIANCE</t>
  </si>
  <si>
    <t>OFFICE OF THE OMBUDSMAN FOR FINANCIAL SERVICES PROVIDERS</t>
  </si>
  <si>
    <t>OFFICE OF THE PENSION FUNDS ADJUDICATOR</t>
  </si>
  <si>
    <t>PERISHABLE PRODUCTS EXPORT CONTROL</t>
  </si>
  <si>
    <t>PRODUCTIVITY SA</t>
  </si>
  <si>
    <t>PUBLIC PROTECTOR</t>
  </si>
  <si>
    <t>PUBLIC SERVICE SECTOR EDUCATION AND TRAINING AUTHORITY</t>
  </si>
  <si>
    <t>REFUGEE RELIEF FUND</t>
  </si>
  <si>
    <t>ROAD TRAFFIC MANAGEMENT CORPORATION</t>
  </si>
  <si>
    <t>ROBBEN ISLAND MUSEUM</t>
  </si>
  <si>
    <t>SACE</t>
  </si>
  <si>
    <t>SALDANHA BAY IDZ LICENCING COMPANY SOC LTD</t>
  </si>
  <si>
    <t>SERVICES SETA</t>
  </si>
  <si>
    <t>SOCIAL HOUSING REGULATORY AUTHORITY</t>
  </si>
  <si>
    <t>SOUTH AFRICAN CIVIL AVIATION AUTHORITY</t>
  </si>
  <si>
    <t>SOUTH AFRICAN DIAMOND AND PRECIOUS METAL REGULATOR</t>
  </si>
  <si>
    <t>SOUTH AFRICAN HERITAGE RESOURCES AGENCY</t>
  </si>
  <si>
    <t>SOUTH AFRICAN INSTITUTE FOR A DRUG FREE SPORTS</t>
  </si>
  <si>
    <t>SOUTH AFRICAN LIBRARY FOR THE BLIND</t>
  </si>
  <si>
    <t>SOUTH AFRICAN LOCAL GOVERNMENT ASSOCIATION(SALGA)</t>
  </si>
  <si>
    <t>SOUTH AFRICAN NATIONAL BIODIVERSITY INSTITUTE</t>
  </si>
  <si>
    <t>SOUTH AFRICAN WEATHER SERVICES</t>
  </si>
  <si>
    <t>SPECIAL INVESTIGATING UNIT</t>
  </si>
  <si>
    <t>STATE THEATRE, PRETORIA</t>
  </si>
  <si>
    <t>SUPPORTED EMPLOYMENT ENTERPRISES</t>
  </si>
  <si>
    <t>TECHNOLOGY INNOVATION AGENCY</t>
  </si>
  <si>
    <t>THE FOREST SECTOR CHARTER COUNCIL (FSCC)</t>
  </si>
  <si>
    <t>TRADE AND INVESTMENT KWAZULU NATAL</t>
  </si>
  <si>
    <t>WAR MUSEUM</t>
  </si>
  <si>
    <t>WATER RESEARCH COMMISSION</t>
  </si>
  <si>
    <t>WESTERN CAPE CULTURAL COMMISION</t>
  </si>
  <si>
    <t>WESTERN CAPE GAMBLING AND RACING BOARD</t>
  </si>
  <si>
    <t>WESTERN CAPE HERITAGE</t>
  </si>
  <si>
    <t>WESTERN CAPE INVESTMENT AND TRADE PROMOTION AGENCY (WESGRO)</t>
  </si>
  <si>
    <t>WHOLESALE AND RETAIL SETA</t>
  </si>
  <si>
    <t>WILLIAM HUMPREYS ART GALLERY</t>
  </si>
  <si>
    <t>Total capital expenditure by the public sector</t>
  </si>
  <si>
    <t>National</t>
  </si>
  <si>
    <t>Provincial</t>
  </si>
  <si>
    <t>Extrabudgetary</t>
  </si>
  <si>
    <t>Municipalities</t>
  </si>
  <si>
    <t>Public Corps</t>
  </si>
  <si>
    <t>TOTAL CAPEX R million</t>
  </si>
  <si>
    <t>TOTAL CAPEX R billion</t>
  </si>
  <si>
    <t>Total capital expenditure</t>
  </si>
  <si>
    <t>Total Capex R'000</t>
  </si>
  <si>
    <t>Total Capex R million</t>
  </si>
  <si>
    <t>Total Capex R billion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</si>
  <si>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</si>
  <si>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</si>
  <si>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</si>
  <si>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</si>
  <si>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</si>
  <si>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</si>
  <si>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</si>
  <si>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</si>
  <si>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</si>
  <si>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</si>
  <si>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</si>
  <si>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</si>
  <si>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</si>
  <si>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</si>
  <si>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</si>
  <si>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</si>
  <si>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</si>
  <si>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</si>
  <si>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</si>
  <si>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</si>
  <si>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</si>
  <si>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</si>
  <si>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</si>
  <si>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</si>
  <si>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</si>
  <si>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</si>
  <si>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</si>
  <si>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</si>
  <si>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</si>
  <si>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</si>
  <si>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</si>
  <si>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</si>
  <si>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</si>
  <si>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</si>
  <si>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</si>
  <si>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</si>
  <si>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</si>
  <si>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</si>
  <si>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</si>
  <si>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</si>
  <si>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</si>
  <si>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</si>
  <si>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</si>
  <si>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</si>
  <si>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</si>
  <si>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</si>
  <si>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</si>
  <si>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</si>
  <si>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</si>
  <si>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</si>
  <si>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</si>
  <si>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</si>
  <si>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</si>
  <si>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</si>
  <si>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</si>
  <si>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</si>
  <si>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</si>
  <si>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</si>
  <si>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</si>
  <si>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</si>
  <si>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</si>
  <si>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</si>
  <si>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</si>
  <si>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</si>
  <si>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</si>
  <si>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</si>
  <si>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</si>
  <si>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</si>
  <si>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</si>
  <si>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</si>
  <si>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</si>
  <si>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</si>
  <si>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</si>
  <si>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</si>
  <si>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</si>
  <si>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</si>
  <si>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</si>
  <si>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</si>
  <si>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</si>
  <si>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</si>
  <si>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</si>
  <si>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</si>
  <si>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</si>
  <si>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</si>
  <si>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</si>
  <si>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</si>
  <si>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</si>
  <si>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</si>
  <si>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</si>
  <si>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</si>
  <si>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</si>
  <si>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</si>
  <si>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</si>
  <si>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</si>
  <si>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</si>
  <si>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</si>
  <si>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</si>
  <si>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</si>
  <si>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</si>
  <si>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</si>
  <si>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</si>
  <si>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</si>
  <si>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</si>
  <si>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</si>
  <si>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</si>
  <si>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</si>
  <si>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</si>
  <si>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</si>
  <si>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</si>
  <si>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</si>
  <si>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</si>
  <si>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</si>
  <si>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SOUTH AFRICAN NUCLEAR ENERGY CORPORATION LIMITED</t>
  </si>
  <si>
    <t>Public corporations</t>
  </si>
  <si>
    <t>Provincials</t>
  </si>
  <si>
    <t>Extra-Budgetaries</t>
  </si>
  <si>
    <t>NATIONAL DEPARTMENT OF COMMUNICATIONS AND DIGITAL TECHNOLOGIES</t>
  </si>
  <si>
    <t>NATIONAL DEPARTMENT OF EMPLOYMENT AND LABOUR</t>
  </si>
  <si>
    <t>NATIONAL DEPARTMENT OF OFFICE OF THE CHIEF JUSTICE</t>
  </si>
  <si>
    <t>MPUMALANGA: ECONOMIC DEVELOPMENT AND TOURISM</t>
  </si>
  <si>
    <t>UMFOLOZI LOCAL MUNICIPALITY</t>
  </si>
  <si>
    <t>BREEDE-OVERBERG CATCHMENT MANAGEMENT AGENCY</t>
  </si>
  <si>
    <t>COUNCIL FOR HIGHER EDUCATION</t>
  </si>
  <si>
    <t>EASTERN CAPE PROVINCIAL ART AND CULTURE COUNCIL</t>
  </si>
  <si>
    <t>FREE STATE FLEET MANAGEMENT ACCOUNT</t>
  </si>
  <si>
    <t>GAUTENG TOURISM AUTHORITY (BOARD)</t>
  </si>
  <si>
    <t>MCGREGOR MUSEUM</t>
  </si>
  <si>
    <t>OFFICE OF THE VALUER-GENERAL</t>
  </si>
  <si>
    <t>STATE INFORMATION TECHNOLOGY AGENCY</t>
  </si>
  <si>
    <t>KWAZULU-NATAL: SOCIAL DEVELOPMENT</t>
  </si>
  <si>
    <t>LIMPOPO: AGRICULTURE AND RURAL DEVELOPMENT</t>
  </si>
  <si>
    <t>LIMPOPO: EDUCATION</t>
  </si>
  <si>
    <t>UNIVERSAL SERVICE AND ACCESS FUND (USAF)</t>
  </si>
  <si>
    <t>EASTERN CAPE: RURAL DEVELOPMENT AND AGRARIAN REFORM</t>
  </si>
  <si>
    <t>FREE STATE: AGRICULTURE AND RURAL DEVELOPMENT</t>
  </si>
  <si>
    <t>FREE STATE: HEALTH</t>
  </si>
  <si>
    <t>FREE STATE: HUMAN SETTLEMENT</t>
  </si>
  <si>
    <t>FREE STATE: TREASURY</t>
  </si>
  <si>
    <t>GAUTENG: AGRICULTURE AND RURAL DEVELOPMENT</t>
  </si>
  <si>
    <t>GAUTENG: ECONOMIC DEVELOPMENT</t>
  </si>
  <si>
    <t>GAUTENG: HUMAN SETTLEMENT</t>
  </si>
  <si>
    <t>GAUTENG: LEGISLATURE</t>
  </si>
  <si>
    <t>GAUTENG: PREMIER</t>
  </si>
  <si>
    <t>GAUTENG: ROADS AND TRANSPORT</t>
  </si>
  <si>
    <t>GAUTENG: SOCIAL DEVELOPMENT SERVICES</t>
  </si>
  <si>
    <t>MPUMALANGA: HEALTH</t>
  </si>
  <si>
    <t>MPUMALANGA: TREASURY</t>
  </si>
  <si>
    <t>NORTH WEST: ARTS, CULTURE, SPORTS AND RECREATION</t>
  </si>
  <si>
    <t>NORTH WEST: HEALTH</t>
  </si>
  <si>
    <t>WESTERN CAPE: AGRICULTURE</t>
  </si>
  <si>
    <t>NORTHERN CAPE: HEALTH</t>
  </si>
  <si>
    <t>NORTHERN CAPE: EDUCATION</t>
  </si>
  <si>
    <t>EASTERN CAPE: ECONOMIC DEVELOPMENT AND ENVIRONMENTAL AFFAIRS</t>
  </si>
  <si>
    <t>EASTERN CAPE: TRANSPORT</t>
  </si>
  <si>
    <t>GAUTENG: COMMUNITY SAFETY</t>
  </si>
  <si>
    <t>GAUTENG: EGOVERNMENT</t>
  </si>
  <si>
    <t>GAUTENG: INFRASTRUCTURE DEVELOPMENT</t>
  </si>
  <si>
    <t>GAUTENG: TREASURY</t>
  </si>
  <si>
    <t>LAND AND AGRICULTURAL DEVELOPMENT BANK OF SOUTH AFRICA</t>
  </si>
  <si>
    <t>TRANS CALEDON TUNNEL AUTHORITY</t>
  </si>
  <si>
    <t>INDEPENDENT DEVELOPMENT TRUST</t>
  </si>
  <si>
    <t>EASTERN CAPE: COMMUNITY SAFETY</t>
  </si>
  <si>
    <t>FREE STATE: DEPARTMENT OF ECONOMIC, SMALL BUSINESS DEVELOPMENT, TOURISM AND ENVIRONMENTAL AFFAIRS</t>
  </si>
  <si>
    <t>PROPERTY PRACTITIONERS REGULATORY AUTHORITY (PPRA)</t>
  </si>
  <si>
    <t>LIMPOPO: PUBLIC WORKS, ROADS AND INFRASTRUCTURE</t>
  </si>
  <si>
    <t>MABANA ARTS,CULTURE AND SPORT FOUNDATION</t>
  </si>
  <si>
    <t>GOVERNMENT PRINTER</t>
  </si>
  <si>
    <t>KWAZULU-NATAL ROYAL HOUSEHOLD TRUST</t>
  </si>
  <si>
    <t>MPUMALANGA: AGRICULTURE, RURAL DEVELOPMENT AND LAND ADMINISTRATION</t>
  </si>
  <si>
    <t>MPUMALANGA: COMMUNITY SAFETY SECURITY AND LIAISON</t>
  </si>
  <si>
    <t>MPUMALANGA: COOPERATIVE GOVERNANCE AND TRADITIONAL AFFAIRS</t>
  </si>
  <si>
    <t>MPUMALANGA: SOCIAL DEVELOPMENT</t>
  </si>
  <si>
    <t>NORTH WEST: DEPARTMENT OF COOPERATIVE GOVERNANCE AND TRADITIONAL AFFAIRS</t>
  </si>
  <si>
    <t>NORTH WEST: SOCIAL DEVELOPMENT</t>
  </si>
  <si>
    <t>NORTHERN CAPE: ROADS AND PUBLIC WORKS</t>
  </si>
  <si>
    <t>NORTHERN CAPE: SOCIAL DEVELOPMENT</t>
  </si>
  <si>
    <t>NORTHERN CAPE: SPORTS, ARTS AND CULTURE</t>
  </si>
  <si>
    <t>WESTERN CAPE: CULTURAL AFFAIRS AND SPORT</t>
  </si>
  <si>
    <t>WESTERN CAPE: PREMIER</t>
  </si>
  <si>
    <t>WESTERN CAPE: SOCIAL DEVELOPMENT</t>
  </si>
  <si>
    <t>SOUTH AFRICAN POST OFFICE LIMITED</t>
  </si>
  <si>
    <t>STATE DIAMOND TRADER</t>
  </si>
  <si>
    <t>TELKOM SOUTH AFRICAN LIMITED</t>
  </si>
  <si>
    <t>FREE STATE: COOPERATIVE GOVERNANCE AND TRADITIONAL AFFAIRS</t>
  </si>
  <si>
    <t>LIMPOPO: CO-OPERATIVE GOVERNANCE, HUMAN SETTLEMENTS AND TRADITIONAL AFFAIRS</t>
  </si>
  <si>
    <t>NORTH WEST: EDUCATION</t>
  </si>
  <si>
    <t>SOUTH AFRICAN SPECIAL RISK INSURANCE ASSOCIATION</t>
  </si>
  <si>
    <t>GOVERNMENT EMPLOYEES PENSION FUND</t>
  </si>
  <si>
    <t>FREE STATE: PUBLIC WORKS AND INFRASTRUCTURE</t>
  </si>
  <si>
    <t>INDEPENDENT ELECTORAL COMMISSION</t>
  </si>
  <si>
    <t>THE PRESIDENCY</t>
  </si>
  <si>
    <t>EASTERN CAPE: COOPERATIVE GOVERNANCE AND TRADITIONAL AFFAIRS</t>
  </si>
  <si>
    <t>CENTRAL ENERGY FUND LIMITED</t>
  </si>
  <si>
    <t>LEPELLE NORTHERN WATER</t>
  </si>
  <si>
    <t>PARLIAMENT</t>
  </si>
  <si>
    <t>GAUTENG: CORPORTE GOVERNANCE AND TRADITIONAL AFFAIRS</t>
  </si>
  <si>
    <t>KWAZULU-NATAL: COMMUNITY SAFETY AND LIAISON</t>
  </si>
  <si>
    <t>LIMPOPO: PREMIER</t>
  </si>
  <si>
    <t>LIMPOPO: TREASURY</t>
  </si>
  <si>
    <t>MPUMALANGA: HUMAN SETTLEMENTS</t>
  </si>
  <si>
    <t>MPUMALANGA: LEGISLATURE</t>
  </si>
  <si>
    <t>MPUMALANGA: PREMIER</t>
  </si>
  <si>
    <t>NORTH WEST: HUMAN SETTLEMENT</t>
  </si>
  <si>
    <t>NORTH WEST: OFFICE OF THE PREMIER</t>
  </si>
  <si>
    <t>NORTH WEST: TREASURY</t>
  </si>
  <si>
    <t>NORTHERN CAPE: LEGISLATURE</t>
  </si>
  <si>
    <t>NORTHERN CAPE: PREMIER</t>
  </si>
  <si>
    <t>CAPRICORN DISTRICT MUNICIPALITY</t>
  </si>
  <si>
    <t>LEPELLE-NKUMPI LOCAL MUNICIPALITY</t>
  </si>
  <si>
    <t>MORETELE LOCAL MUNICIPALITY</t>
  </si>
  <si>
    <t>MOSES KOTANE LOCAL MUNICIPALITY</t>
  </si>
  <si>
    <t>MPOFANA LOCAL MUNICIPALITY</t>
  </si>
  <si>
    <t>MSINGA LOCAL MUNICIPALITY</t>
  </si>
  <si>
    <t>MTHONJANENI LOCAL MUNICIPALITY</t>
  </si>
  <si>
    <t>MTUBATUBA LOCAL MUNICIPALITY</t>
  </si>
  <si>
    <t>NALEDI LOCAL MUNICIPALITY_NW</t>
  </si>
  <si>
    <t>NAMA KHOI LOCAL MUNICIPALITY</t>
  </si>
  <si>
    <t>NAMAKWA DISTRICT MUNICIPALITY</t>
  </si>
  <si>
    <t>NDWEDWE LOCAL MUNICIPALITY</t>
  </si>
  <si>
    <t>NELSON MANDELA BAY METROPOLITAN MUNICIPALITY</t>
  </si>
  <si>
    <t>NEWCASTLE LOCAL MUNICIPALITY</t>
  </si>
  <si>
    <t>NGAKA MODIRI MOLEMA DISTRICT MUNICIPALITY</t>
  </si>
  <si>
    <t>NKANDLA LOCAL MUNICIPALITY</t>
  </si>
  <si>
    <t>NKOSAZANA DLAMINI ZUMA LOCAL MUNICIPALITY</t>
  </si>
  <si>
    <t>NONGOMA LOCAL MUNICIPALITY</t>
  </si>
  <si>
    <t>NQUTHU LOCAL MUNICIPALITY</t>
  </si>
  <si>
    <t>OKHAHLAMBA LOCAL MUNICIPALITY</t>
  </si>
  <si>
    <t>PHOKWANE LOCAL MUNICIPALITY</t>
  </si>
  <si>
    <t>PIXLEY KA SEME DISTRICT MUNICIPALITY</t>
  </si>
  <si>
    <t>RAMOTSHERE MOILOA LOCAL MUNICIPALITY</t>
  </si>
  <si>
    <t>RATLOU LOCAL MUNICIPALITY</t>
  </si>
  <si>
    <t>RAY NKONYENI LOCAL MUNICIPALITY</t>
  </si>
  <si>
    <t>VHEMBE DISTRICT MUNICIPALITY</t>
  </si>
  <si>
    <t>WESTERN CAPE LIQUOR BOARD/ AUTHORITY</t>
  </si>
  <si>
    <t>113</t>
  </si>
  <si>
    <t>SOUTH AFRICAN FORESTRY COMPANY</t>
  </si>
  <si>
    <t>BA-PHALABORWA LOCAL MUNICIPALITY</t>
  </si>
  <si>
    <t>BELA BELA LOCAL MUNICIPALITY</t>
  </si>
  <si>
    <t>BUFFALO CITY METROPOLITAN MUNICIPALITY</t>
  </si>
  <si>
    <t>CITY OF CAPE TOWN METROPOLITAN MUNICIPALITY</t>
  </si>
  <si>
    <t>COLLINS CHABANE LOCAL MUNICIPALITY</t>
  </si>
  <si>
    <t>ETHEKWINI METROPOLITAN MUNICIPALITY</t>
  </si>
  <si>
    <t>LEPHALALE LOCAL MUNICIPALITY</t>
  </si>
  <si>
    <t>MAKHADO LOCAL MUNICIPALITY</t>
  </si>
  <si>
    <t>MUSINA LOCAL MUNICIPALITY</t>
  </si>
  <si>
    <t>THABAZIMBI LOCAL MUNICIPALITY</t>
  </si>
  <si>
    <t>THULAMELA LOCAL MUNICIPALITY</t>
  </si>
  <si>
    <t>COUNCIL FOR MINERAL TECHNOLOGY (MINTEK)</t>
  </si>
  <si>
    <t>COUNCIL FOR SCIENTIFIC AND INDUSTRIAL RESEARCH (CSIR/WNNR)</t>
  </si>
  <si>
    <t>EXPORT CREDIT INSURANCE CORPORATION OF SOUTH AFRICA LIMITED</t>
  </si>
  <si>
    <t>MPUMALANGA ECONOMIC GROWTH AGENCY</t>
  </si>
  <si>
    <t>NATIONAL EMPOWERMENT FUND</t>
  </si>
  <si>
    <t>NATIONAL HOUSING FINANCE CORPORATION SOC LTD</t>
  </si>
  <si>
    <t>NORTH WEST DEVELOPMENT CORPORATION PTY LTD</t>
  </si>
  <si>
    <t>SA BUREAU OF STANDARDS</t>
  </si>
  <si>
    <t>NORTHERN CAPE: TRANSPORT, SAFETY AND LIAISON</t>
  </si>
  <si>
    <t>NORTHERN CAPE: TREASURY</t>
  </si>
  <si>
    <t>WESTERN CAPE: ECONOMIC DEVELOPMENT &amp; TOURISM</t>
  </si>
  <si>
    <t>WESTERN CAPE: LOCAL GOVERNMENT</t>
  </si>
  <si>
    <t>WESTERN CAPE: PARLIAMENT</t>
  </si>
  <si>
    <t>WESTERN CAPE: PROVINCIAL TREASURY</t>
  </si>
  <si>
    <t>HESSEQUA LOCAL MUNICIPALITY</t>
  </si>
  <si>
    <t>MATZIKAMA LOCAL MUNICIPALITY</t>
  </si>
  <si>
    <t>MOSSEL BAY LOCAL MUNICIPALITY</t>
  </si>
  <si>
    <t>OVERSTRAND LOCAL MUNICIPALITY</t>
  </si>
  <si>
    <t>RENOSTERBERG LOCAL MUNICIPALITY</t>
  </si>
  <si>
    <t>RICHMOND LOCAL MUNICIPALITY</t>
  </si>
  <si>
    <t>RICHTERSVELD LOCAL MUNICIPALITY</t>
  </si>
  <si>
    <t>SALDANHA BAY LOCAL MUNICIPALITY</t>
  </si>
  <si>
    <t>SWARTLAND LOCAL MUNICIPALITY</t>
  </si>
  <si>
    <t>WEST COAST DISTRICT MUNICIPALITY</t>
  </si>
  <si>
    <t>BUSHBUCKRIDGE LOCAL MUNICIPALITY</t>
  </si>
  <si>
    <t>EMFULENI LOCAL MUNICIPALITY</t>
  </si>
  <si>
    <t>LESEDI LOCAL MUNICIPALITY</t>
  </si>
  <si>
    <t>MERAFONG CITY LOCAL MUNICIPALITY</t>
  </si>
  <si>
    <t>MIDVAAL LOCAL MUNICIPALITY</t>
  </si>
  <si>
    <t>MOGALE CITY LOCAL MUNICIPALITY</t>
  </si>
  <si>
    <t>RAND WEST CITY LOCAL MUNICIPALITY</t>
  </si>
  <si>
    <t>RUSTENBURG LOCAL MUNICIPALITY</t>
  </si>
  <si>
    <t>SEDIBENG DISTRICT MUNICIPALITY</t>
  </si>
  <si>
    <t>SIYANCUMA LOCAL MUNICIPALITY</t>
  </si>
  <si>
    <t>SIYATHEMBA LOCAL MUNICIPALITY</t>
  </si>
  <si>
    <t>SOL PLAATJIE LOCAL MUNICIPALITY</t>
  </si>
  <si>
    <t>THE MSUNDUZI LOCAL MUNICIPALITY</t>
  </si>
  <si>
    <t>THEMBELIHLE LOCAL MUNICIPALITY</t>
  </si>
  <si>
    <t>THEMBISILE HANI LOCAL MUNICIPALITY</t>
  </si>
  <si>
    <t>TSANTSABANE LOCAL MUNICIPALITY</t>
  </si>
  <si>
    <t>TSWAING LOCAL MUNICIPALITY</t>
  </si>
  <si>
    <t>UBUHLEBEZWE LOCAL MUNICIPALITY</t>
  </si>
  <si>
    <t>UBUNTU LOCAL MUNICIPALITY</t>
  </si>
  <si>
    <t>UGU DISTRICT MUNICIPALITY</t>
  </si>
  <si>
    <t>ULUNDI LOCAL MUNICIPALITY</t>
  </si>
  <si>
    <t>114</t>
  </si>
  <si>
    <t>UMDONI LOCAL MUNICIPALITY</t>
  </si>
  <si>
    <t>115</t>
  </si>
  <si>
    <t>116</t>
  </si>
  <si>
    <t>UMGUNGUNDHLOVU DISTRICT MUNICIPALITY</t>
  </si>
  <si>
    <t>117</t>
  </si>
  <si>
    <t>UMHLABUYALINGANA LOCAL MUNICIPALITY</t>
  </si>
  <si>
    <t>118</t>
  </si>
  <si>
    <t>UMKHANYAKUDE DISTRICT MUNICIPALITY</t>
  </si>
  <si>
    <t>119</t>
  </si>
  <si>
    <t>UMLALAZI LOCAL MUNICIPALITY</t>
  </si>
  <si>
    <t>120</t>
  </si>
  <si>
    <t>UMNGENI LOCAL MUNICIPALITY</t>
  </si>
  <si>
    <t>121</t>
  </si>
  <si>
    <t>UMSHWATHI LOCAL MUNICIPALITY</t>
  </si>
  <si>
    <t>122</t>
  </si>
  <si>
    <t>UMSOBOMVU LOCAL MUNICIPALITY</t>
  </si>
  <si>
    <t>123</t>
  </si>
  <si>
    <t>UMUZIWABANTU LOCAL MUNICIPALITY</t>
  </si>
  <si>
    <t>124</t>
  </si>
  <si>
    <t>UMVOTI LOCAL MUNICIPALITY</t>
  </si>
  <si>
    <t>125</t>
  </si>
  <si>
    <t>UMZIMKULU LOCAL MUNICIPALITY</t>
  </si>
  <si>
    <t>126</t>
  </si>
  <si>
    <t>127</t>
  </si>
  <si>
    <t>128</t>
  </si>
  <si>
    <t>WEST RAND DISTRICT MUNICIPALITY</t>
  </si>
  <si>
    <t>RAILWAY SAFETY REGULATOR</t>
  </si>
  <si>
    <t>SOUTH AFRICAN NATIONAL AIDS TRUST COUNCIL (SANATC)</t>
  </si>
  <si>
    <t>AIRPORT COMPANY SOUTH AFRICA LIMITED</t>
  </si>
  <si>
    <t>INDUSTRIAL DEVELOPMENT CORPORATION LIMITED</t>
  </si>
  <si>
    <t>ITHALA DEVELOPMENT FINANCE CORPORATION</t>
  </si>
  <si>
    <t>BLOUBERG LOCAL MUNICIPALITY</t>
  </si>
  <si>
    <t>CITY OF MBOMBELA LOCAL MUNICIPALITY</t>
  </si>
  <si>
    <t>DIPALESENG LOCAL MUNICIPALITY</t>
  </si>
  <si>
    <t>EHLANZENI DISTRICT MUNICIPALITY</t>
  </si>
  <si>
    <t>EMAKHAZENI LOCAL MUNICIPALITY</t>
  </si>
  <si>
    <t>EPHRAIM MOGALE LOCAL MUNICIPALITY</t>
  </si>
  <si>
    <t>GREATER SEKHUKHUNE DISTRICT MUNICIPALITY</t>
  </si>
  <si>
    <t>POLOKWANE LOCAL MUNICIPALITY</t>
  </si>
  <si>
    <t>129</t>
  </si>
  <si>
    <t>130</t>
  </si>
  <si>
    <t>131</t>
  </si>
  <si>
    <t>132</t>
  </si>
  <si>
    <t>133</t>
  </si>
  <si>
    <t>134</t>
  </si>
  <si>
    <t>UMZINYATHI DISTRICT MUNICIPALITY</t>
  </si>
  <si>
    <t>135</t>
  </si>
  <si>
    <t>UMZUMBE LOCAL MUNICIPALITY</t>
  </si>
  <si>
    <t>136</t>
  </si>
  <si>
    <t>UPHONGOLO LOCAL MUNICIPALITY</t>
  </si>
  <si>
    <t>137</t>
  </si>
  <si>
    <t>UTHUKELA DISTRICT MUNICIPALITY</t>
  </si>
  <si>
    <t>138</t>
  </si>
  <si>
    <t>139</t>
  </si>
  <si>
    <t>WATERBERG DISTRICT MUNICIPALITY</t>
  </si>
  <si>
    <t>140</t>
  </si>
  <si>
    <t>141</t>
  </si>
  <si>
    <t>142</t>
  </si>
  <si>
    <t>ZF MGCAWU DISTRICT MUNICIPALITY</t>
  </si>
  <si>
    <t>143</t>
  </si>
  <si>
    <t>ZULULAND DISTRICT MUNICIPALITY</t>
  </si>
  <si>
    <t>ACCOUNTING STANDARD BOARD</t>
  </si>
  <si>
    <t>GOVERNMENT COMMUNICATIONS AND INFORMATION SYSTEMS</t>
  </si>
  <si>
    <t>INDEPENDENT POLICE INVESTIGATIVE DIRECTORATE</t>
  </si>
  <si>
    <t>MILITARY VETERANS</t>
  </si>
  <si>
    <t>NATIONAL DEPARTMENT OF AGRICULTURE, RURAL DEVELOPMENT AND LAND REFORM</t>
  </si>
  <si>
    <t>NATIONAL DEPARTMENT OF BASIC EDUCATION</t>
  </si>
  <si>
    <t>NATIONAL DEPARTMENT OF COOPERATIVE GOVERNANCE</t>
  </si>
  <si>
    <t>NATIONAL DEPARTMENT OF CORRECTIONAL SERVICES</t>
  </si>
  <si>
    <t>NATIONAL DEPARTMENT OF DEFENCE</t>
  </si>
  <si>
    <t>NATIONAL DEPARTMENT OF HOME AFFAIRS</t>
  </si>
  <si>
    <t>NATIONAL DEPARTMENT OF HUMAN SETTLEMENTS</t>
  </si>
  <si>
    <t>NATIONAL DEPARTMENT OF MINERAL RESOURCES AND ENERGY</t>
  </si>
  <si>
    <t>NATIONAL DEPARTMENT OF PUBLIC ENTERPRISES</t>
  </si>
  <si>
    <t>NATIONAL DEPARTMENT OF PUBLIC SERVICE AND ADMINISTRATION</t>
  </si>
  <si>
    <t>NATIONAL DEPARTMENT OF PUBLIC WORKS AND INFRASTRUCTURE</t>
  </si>
  <si>
    <t>NATIONAL DEPARTMENT OF SOCIAL DEVELOPMENT</t>
  </si>
  <si>
    <t>NATIONAL DEPARTMENT OF SPORTS, ARTS AND CULTURE</t>
  </si>
  <si>
    <t>NATIONAL DEPARTMENT OF TRADE, INDUSTRY AND COMPETITION</t>
  </si>
  <si>
    <t>NATIONAL DEPARTMENT OF TRANSPORT</t>
  </si>
  <si>
    <t>NATIONAL DEPARTMENT OF TREASURY</t>
  </si>
  <si>
    <t>NATIONAL DEPARTMENT OF WATER AND SANITATION</t>
  </si>
  <si>
    <t>NATIONAL DEPARTMENT OF WOMEN, YOUTH AND PERSONS WITH DISABILITIES</t>
  </si>
  <si>
    <t>PUBLIC SERVICE COMMISSION</t>
  </si>
  <si>
    <t>SOUTH AFRICAN POLICE SERVICE</t>
  </si>
  <si>
    <t>GOVAN MBEKI LOCAL MUNICIPALITY</t>
  </si>
  <si>
    <t>144</t>
  </si>
  <si>
    <t>AGREMENT SOUTH AFRICA.</t>
  </si>
  <si>
    <t>AGRI BUSINESS DEVELOPMENT AGENCY</t>
  </si>
  <si>
    <t>AGRICULTURE RESEARCH COUNCIL</t>
  </si>
  <si>
    <t>AGRISETA</t>
  </si>
  <si>
    <t>ALBERT LUTHULI MUSEUM</t>
  </si>
  <si>
    <t>SOUTH AFRICAN RESERVE BANK</t>
  </si>
  <si>
    <t>NATIONAL DEPARTMENT OF FORESTRY, FISHERIES AND THE ENVIRONMENT</t>
  </si>
  <si>
    <t>NATIONAL DEPARTMENT OF SCIENCE AND INNOVATION</t>
  </si>
  <si>
    <t>EMALAHLENI LOCAL MUNICIPALITY (MP)</t>
  </si>
  <si>
    <t>GREATER GIYANI LOCAL MUNICIPALITY</t>
  </si>
  <si>
    <t>GREATER TZANEEN LOCAL MUNICIPALITY</t>
  </si>
  <si>
    <t>LEKWA LOCAL MUNICIPALITY</t>
  </si>
  <si>
    <t>MKHONDO LOCAL MUNICIPALITY</t>
  </si>
  <si>
    <t>MSUKALIGWA LOCAL MUNICIPALITY</t>
  </si>
  <si>
    <t>NKANGALA DISTRICT MUNICIPALITY</t>
  </si>
  <si>
    <t>145</t>
  </si>
  <si>
    <t>146</t>
  </si>
  <si>
    <t>147</t>
  </si>
  <si>
    <t>148</t>
  </si>
  <si>
    <t>149</t>
  </si>
  <si>
    <t>150</t>
  </si>
  <si>
    <t>151</t>
  </si>
  <si>
    <t>AMAZWI SOUTH AFRICAN MUSEUM OF LITERATURE</t>
  </si>
  <si>
    <t>ARMSCOR</t>
  </si>
  <si>
    <t>ARTSCAPE</t>
  </si>
  <si>
    <t>BANKSETA-BANKING,EDUCATION &amp; TRAINING</t>
  </si>
  <si>
    <t>CAPE AGENCY FOR SUSTAINABLE INTEGRATED DEVELOPMENT IN RURAL</t>
  </si>
  <si>
    <t>CASTLE CONTROL BOARD</t>
  </si>
  <si>
    <t>CHIETA-CHEMICAL INDUSTRIES</t>
  </si>
  <si>
    <t>COEGA DEVELOPMENT CORPORATION (PTY)LTD</t>
  </si>
  <si>
    <t>COMMISION FOR THE PROTECTION OF THE RIGHTS OF CULTURAL, RELIGIOUS AND LINGUISTIC COMMUNITIES</t>
  </si>
  <si>
    <t>COMMISSION ON GENDER EQUALITY</t>
  </si>
  <si>
    <t>COMMUNITY SCHEMES OMBUD SERVICES</t>
  </si>
  <si>
    <t>CITY OF TSHWANE METROPOLITAN MUNICIPALITY</t>
  </si>
  <si>
    <t>DIHLABENG LOCAL MUNICIPALITY</t>
  </si>
  <si>
    <t>DR JS MOROKA LOCAL MUNICIPALITY</t>
  </si>
  <si>
    <t>NKOMAZI LOCAL MUNICIPALITY</t>
  </si>
  <si>
    <t>PIXLEY KA SEME LOCAL MUNICIPALITY</t>
  </si>
  <si>
    <t>THABA CHWEU LOCAL MUNICIPALITY</t>
  </si>
  <si>
    <t>152</t>
  </si>
  <si>
    <t>153</t>
  </si>
  <si>
    <t>154</t>
  </si>
  <si>
    <t>155</t>
  </si>
  <si>
    <t>156</t>
  </si>
  <si>
    <t>157</t>
  </si>
  <si>
    <t>COMPETITION COMMISION</t>
  </si>
  <si>
    <t>CONSTRUCTION, EDUCATION AND TRAINING AUTHORITY (CETA)</t>
  </si>
  <si>
    <t>COUNCIL FOR BUILDING ENVIROMENT</t>
  </si>
  <si>
    <t>COUNCIL FOR GEO SCIENCE</t>
  </si>
  <si>
    <t>CRADLE OF HUMANKIND</t>
  </si>
  <si>
    <t>CROSS BORDER ROAD TRANSPORT</t>
  </si>
  <si>
    <t>CULTURE, ARTS, TOURISM, HOSPITALITY AND SPORT SETA</t>
  </si>
  <si>
    <t>DISASTER RELIEF FUND</t>
  </si>
  <si>
    <t>DITSONG MUSEUM OF SOUTH AFRICA</t>
  </si>
  <si>
    <t>DRIVING LICENSE CARD ACCOUNT</t>
  </si>
  <si>
    <t>DUBE TRADEPORT CORPORATION</t>
  </si>
  <si>
    <t>EAST LONDON INDUSTRIAL DEVELOPMENT ZONE CORPORATION</t>
  </si>
  <si>
    <t>EASTERN CAPE DEVELOPMENT CORPORATION</t>
  </si>
  <si>
    <t>EASTERN CAPE GAMBLING AND BETTING BOARD</t>
  </si>
  <si>
    <t>EASTERN CAPE GOVERNMENT FLEET MANAGEMENT SERVICES</t>
  </si>
  <si>
    <t>ENGELENBURG ART COLLECTION</t>
  </si>
  <si>
    <t>ETDP SETA</t>
  </si>
  <si>
    <t>LIMPOPO GAMBLING BOARD</t>
  </si>
  <si>
    <t>NORTH WEST HOUSING CORPORATION</t>
  </si>
  <si>
    <t>EASTERN CAPE: HEALTH</t>
  </si>
  <si>
    <t>FREE STATE: EDUCATION</t>
  </si>
  <si>
    <t>FEZILE DABI DISTRICT MUNICIPALITY</t>
  </si>
  <si>
    <t>LEJWELEPUTSWA DISTRICT MUNICIPALITY</t>
  </si>
  <si>
    <t>MALUTI-A-PHOFUNG LOCAL MUNICIPALITY</t>
  </si>
  <si>
    <t>158</t>
  </si>
  <si>
    <t>159</t>
  </si>
  <si>
    <t>160</t>
  </si>
  <si>
    <t>FASSETA-ACCOUNTING AND FINANCIAL SERVICES</t>
  </si>
  <si>
    <t>FIBRE PROCESSING AND MANUFACTURING SETA</t>
  </si>
  <si>
    <t>FINANCIAL INTELLIGENCE CENTRE</t>
  </si>
  <si>
    <t>FREE STATE DEVELOPMENT CORPORATION</t>
  </si>
  <si>
    <t>MANGAUNG METROPOLITAN MUNICIPALITY</t>
  </si>
  <si>
    <t>MANTSOPA LOCAL MUNICIPALITY</t>
  </si>
  <si>
    <t>METSIMAHOLO LOCAL MUNICIPALITY</t>
  </si>
  <si>
    <t>NGWATHE LOCAL MUNICIPALITY</t>
  </si>
  <si>
    <t>NKETOANA LOCAL MUNICIPALITY</t>
  </si>
  <si>
    <t>THABO MOFUTSANYANE DISTRICT MUNICIPALITY</t>
  </si>
  <si>
    <t>TSWELOPELE LOCAL MUNICIPALITY</t>
  </si>
  <si>
    <t>161</t>
  </si>
  <si>
    <t>162</t>
  </si>
  <si>
    <t>163</t>
  </si>
  <si>
    <t>164</t>
  </si>
  <si>
    <t>165</t>
  </si>
  <si>
    <t>166</t>
  </si>
  <si>
    <t>167</t>
  </si>
  <si>
    <t>FOODBEV</t>
  </si>
  <si>
    <t>FREEDOM PARK TRUST</t>
  </si>
  <si>
    <t>GAUTENG ENTERPRISE PROPELLER</t>
  </si>
  <si>
    <t>GAUTENG FILM COMMISSION</t>
  </si>
  <si>
    <t>GAUTENG: EDUCATION</t>
  </si>
  <si>
    <t>GAUTENG: HEALTH</t>
  </si>
  <si>
    <t>KWAZULU-NATAL: EDUCATION</t>
  </si>
  <si>
    <t>KWAZULU-NATAL: HEALTH</t>
  </si>
  <si>
    <t>KWAZULU-NATAL: HUMAN SETTLEMENTS</t>
  </si>
  <si>
    <t>KWAZULU-NATAL: PREMIER</t>
  </si>
  <si>
    <t>KWAZULU-NATAL: TRANSPORT</t>
  </si>
  <si>
    <t>LIMPOPO: TRANSPORT AND COMMUNITY SAFETY</t>
  </si>
  <si>
    <t>MPUMALANGA: EDUCATION</t>
  </si>
  <si>
    <t>MPUMALANGA: PUBLIC WORKS ROADS AND TRANSPORT</t>
  </si>
  <si>
    <t>NORTH WEST: ECONOMIC  DEVELOPMENT, ENVIRONMENT, CONVERSATION AND TOURISM</t>
  </si>
  <si>
    <t>NORTH WEST: PROVINCIAL LEGISLATURE</t>
  </si>
  <si>
    <t>WESTERN CAPE: EDUCATION</t>
  </si>
  <si>
    <t>WESTERN CAPE: TRANSPORT AND PUBLIC WORKS</t>
  </si>
  <si>
    <t>AIR TRAFFIC AND NAVIGATION SERVICES COMPANY</t>
  </si>
  <si>
    <t>AMATOLA WATER</t>
  </si>
  <si>
    <t>DEVELOPMENT BANK OF SOUTHERN AFRICA</t>
  </si>
  <si>
    <t>OVERBERG WATER</t>
  </si>
  <si>
    <t>RAND WATER BOARD</t>
  </si>
  <si>
    <t>SMALL ENTERPRISE FINANCE AGENCY</t>
  </si>
  <si>
    <t>BEAUFORT WEST LOCAL MUNICIPALITY</t>
  </si>
  <si>
    <t>BERGRIVIER LOCAL MUNICIPALITY</t>
  </si>
  <si>
    <t>CITY OF JOHANNESBURG METROPOLITAN MUNICIPALITY</t>
  </si>
  <si>
    <t>MATJHABENG LOCAL MUNICIPALITY</t>
  </si>
  <si>
    <t>PHUMELELA LOCAL MUNICIPALITY</t>
  </si>
  <si>
    <t>SETSOTO LOCAL MUNICIPALITY</t>
  </si>
  <si>
    <t>168</t>
  </si>
  <si>
    <t>169</t>
  </si>
  <si>
    <t>170</t>
  </si>
  <si>
    <t>171</t>
  </si>
  <si>
    <t>172</t>
  </si>
  <si>
    <t>XHARIEP DISTRICT MUNICIPALITY</t>
  </si>
  <si>
    <t>173</t>
  </si>
  <si>
    <t>174</t>
  </si>
  <si>
    <t>GAUTENG GAMBLING AND BETTING BOARD</t>
  </si>
  <si>
    <t>GAUTENG GROWTH AND DEVELOPMENT AGENCY</t>
  </si>
  <si>
    <t>GAUTENG INFRASTRUCTURE FINANCING AGENCY</t>
  </si>
  <si>
    <t>GOVERNMENT MOTOR TRANSPORT (CAPE TOWN)</t>
  </si>
  <si>
    <t>GOVERNMENT PENSIONS ADMINISTRATION AGENCY</t>
  </si>
  <si>
    <t>GOVERNMENT TECHNICAL ADVISORY CENTRE (GTAC, FORMER TECHNICAL ASSITANCE UNIT)</t>
  </si>
  <si>
    <t>GREATER ST.LUCIA WETLANDS PARK AUTHORITY(ISIMANGALISO)</t>
  </si>
  <si>
    <t>ESKOM</t>
  </si>
  <si>
    <t>ONDERSTEPOORT BIOLOGICAL PRODUCTS LTD</t>
  </si>
  <si>
    <t>ELIAS MOTSOALEDI LOCAL MUNICIPALITY</t>
  </si>
  <si>
    <t>175</t>
  </si>
  <si>
    <t>GUARDIAN’S FUND (GF)</t>
  </si>
  <si>
    <t>HUMAN SCIENCES RESEARCH COUNCIL (HSRC)</t>
  </si>
  <si>
    <t>HWSETA</t>
  </si>
  <si>
    <t>INDEPENDENT COMMUNICATIONS AUTHORITY OF SA (ICASA)</t>
  </si>
  <si>
    <t>INDEPENDENT REGULATORY BOARD OF AUDITORS (IRBA)</t>
  </si>
  <si>
    <t>INGONYAMA TRUST FUND BOARD</t>
  </si>
  <si>
    <t>DENEL</t>
  </si>
  <si>
    <t>LIMPOPO: HEALTH</t>
  </si>
  <si>
    <t>LIMPOPO: LEGISLATURE</t>
  </si>
  <si>
    <t>BITOU LOCAL MUNICIPALITY</t>
  </si>
  <si>
    <t>BREEDE VALLEY LOCAL MUNICIPALITY</t>
  </si>
  <si>
    <t>176</t>
  </si>
  <si>
    <t>177</t>
  </si>
  <si>
    <t>178</t>
  </si>
  <si>
    <t>INKOMATI USUTHU CATCHMENT MANAGEMENT AGENCY (IUCMA)</t>
  </si>
  <si>
    <t>INTERNATIONAL MARKETING COUNCIL S.A ( BRAND SA)</t>
  </si>
  <si>
    <t>ISETT_ NEW MEDIA INFORMATION AND COMM TECHNOLOGIES SETA</t>
  </si>
  <si>
    <t>KWAZULU NATAL TOURISM BOARD</t>
  </si>
  <si>
    <t>KWAZULU-NATAL GROWTH FUND TRUST</t>
  </si>
  <si>
    <t>KWAZULU-NATAL HOUSING FUND</t>
  </si>
  <si>
    <t>KWAZULU-NATAL LIQUOR AUTHORITY</t>
  </si>
  <si>
    <t>KWAZULU-NATAL MUSEUM</t>
  </si>
  <si>
    <t>LIMPOPO ECONOMIC DEVELOPMENT AGENCY</t>
  </si>
  <si>
    <t>LIMPOPO TOURISM AGENCY</t>
  </si>
  <si>
    <t>PROPERTY MANAGEMENT TRADING ENTITY</t>
  </si>
  <si>
    <t>179</t>
  </si>
  <si>
    <t>180</t>
  </si>
  <si>
    <t>181</t>
  </si>
  <si>
    <t>182</t>
  </si>
  <si>
    <t>LGSETA</t>
  </si>
  <si>
    <t>183</t>
  </si>
  <si>
    <t>ALEXKOR LIMITED</t>
  </si>
  <si>
    <t>CAPE AGULHAS LOCAL MUNICIPALITY</t>
  </si>
  <si>
    <t>CAPE WINELANDS DISTRICT MUNICIPALITY</t>
  </si>
  <si>
    <t>DRAKENSTEIN LOCAL MUNICIPALITY</t>
  </si>
  <si>
    <t>GARDEN ROUTE DISTRICT MUNICIPALITY</t>
  </si>
  <si>
    <t>GEORGE LOCAL MUNICIPALITY</t>
  </si>
  <si>
    <t>KAMIESBERG LOCAL MUNICIPALITY</t>
  </si>
  <si>
    <t>KNYSNA LOCAL MUNICIPALITY</t>
  </si>
  <si>
    <t>LAINGSBURG LOCAL MUNICIPALITY</t>
  </si>
  <si>
    <t>184</t>
  </si>
  <si>
    <t>185</t>
  </si>
  <si>
    <t>186</t>
  </si>
  <si>
    <t>CEDERBERG LOCAL MUNICIPALITY</t>
  </si>
  <si>
    <t>CENTRAL KAROO DISTRICT MUNICIPALITY</t>
  </si>
  <si>
    <t>KANNALAND LOCAL MUNICIPALITY</t>
  </si>
  <si>
    <t>LANGEBERG LOCAL MUNICIPALITY</t>
  </si>
  <si>
    <t>MOOKGOPONG/MODIMOLLE LOCAL MUNICIPALITY</t>
  </si>
  <si>
    <t>OUDTSHOORN LOCAL MUNICIPALITY</t>
  </si>
  <si>
    <t>187</t>
  </si>
  <si>
    <t>188</t>
  </si>
  <si>
    <t>189</t>
  </si>
  <si>
    <t>190</t>
  </si>
  <si>
    <t>191</t>
  </si>
  <si>
    <t>192</t>
  </si>
  <si>
    <t>NORTH WEST GAMBLING BOARD</t>
  </si>
  <si>
    <t>ROAD AGENCY LIMPOPO</t>
  </si>
  <si>
    <t>SENTECH LTD</t>
  </si>
  <si>
    <t>MOLEMOLE LOCAL MUNICIPALITY</t>
  </si>
  <si>
    <t>OVERBERG DISTRICT MUNICIPALITY</t>
  </si>
  <si>
    <t>PRINCE ALBERT LOCAL MUNICIPALITY</t>
  </si>
  <si>
    <t>STELLENBOSCH LOCAL MUNICIPALITY</t>
  </si>
  <si>
    <t>SWELLENDAM LOCAL MUNICIPALITY</t>
  </si>
  <si>
    <t>THEEWATERSKLOOF LOCAL MUNICIPALITY</t>
  </si>
  <si>
    <t>193</t>
  </si>
  <si>
    <t>194</t>
  </si>
  <si>
    <t>195</t>
  </si>
  <si>
    <t>196</t>
  </si>
  <si>
    <t>197</t>
  </si>
  <si>
    <t>198</t>
  </si>
  <si>
    <t>MARINE LIVING RESEARCH FUND(SEA FISHERIES RESEACH FUND)</t>
  </si>
  <si>
    <t>MAYIBUYE TRANSPORT CORPORATION</t>
  </si>
  <si>
    <t>THE SOUTH AFRICAN BOARD FOR SHERIFFS</t>
  </si>
  <si>
    <t>MHLATHUZE WATER</t>
  </si>
  <si>
    <t>SEDIBENG WATER</t>
  </si>
  <si>
    <t>TRANSNET LIMITED</t>
  </si>
  <si>
    <t>ALFRED NZO DISTRICT MUNICIPALITY</t>
  </si>
  <si>
    <t>AMAHLATHI LOCAL MUNICIPALITY</t>
  </si>
  <si>
    <t>AMATHOLE DISTRICT MUNICIPALITY</t>
  </si>
  <si>
    <t>BLUE CRANE ROUTE LOCAL MUNICIPALITY</t>
  </si>
  <si>
    <t>CHIEF ALBERT LUTHULI LOCAL MUNICIPALITY</t>
  </si>
  <si>
    <t>GERT SIBANDE DISTRICT MUNICIPALITY</t>
  </si>
  <si>
    <t>KOPANONG LOCAL MUNICIPALITY</t>
  </si>
  <si>
    <t>LETSEMENG LOCAL MUNICIPALITY</t>
  </si>
  <si>
    <t>MAFUBE LOCAL MUNICIPALITY</t>
  </si>
  <si>
    <t>MOHOKARE LOCAL MUNICIPALITY</t>
  </si>
  <si>
    <t>MOQHAKA LOCAL MUNICIPALITY</t>
  </si>
  <si>
    <t>NALA LOCAL MUNICIPALITY</t>
  </si>
  <si>
    <t>STEVE TSHWETE LOCAL MUNICIPALITY</t>
  </si>
  <si>
    <t>TOKOLOGO LOCAL MUNICIPALITY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</si>
  <si>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</si>
  <si>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</si>
  <si>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</si>
  <si>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</si>
  <si>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</si>
  <si>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</si>
  <si>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</si>
  <si>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</si>
  <si>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</si>
  <si>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VICTOR KHANYE LOCAL MUNICIPALITY</t>
  </si>
  <si>
    <t>208</t>
  </si>
  <si>
    <t>209</t>
  </si>
  <si>
    <t>210</t>
  </si>
  <si>
    <t>211</t>
  </si>
  <si>
    <t>WITZENBERG LOCAL MUNICIPALITY</t>
  </si>
  <si>
    <t>212</t>
  </si>
  <si>
    <t>213</t>
  </si>
  <si>
    <t>214</t>
  </si>
  <si>
    <t>MINING QUALIFICATION AUTHORITY (MQA)</t>
  </si>
  <si>
    <t>MOSES KOTANE INSTITUTE</t>
  </si>
  <si>
    <t>MPUMALANGA REGIONAL TRAINING TRUST</t>
  </si>
  <si>
    <t>MUNICIPAL DEMARCATION BOARD</t>
  </si>
  <si>
    <t>MUNICIPAL INFRASTRUCTURE SUPPORT AGENCY</t>
  </si>
  <si>
    <t>NATIONAL CONSUMER TRIBUNAL</t>
  </si>
  <si>
    <t>NATIONAL CREDIT REGULATOR</t>
  </si>
  <si>
    <t>NATIONAL DEVELOPMENT AGENCY</t>
  </si>
  <si>
    <t>NATIONAL ELECTRONIC MEDIA INSTITUTE OF SA</t>
  </si>
  <si>
    <t>NATIONAL HERITAGE COUNCIL</t>
  </si>
  <si>
    <t>NATIONAL HOME BUILDERS REGISTRATION</t>
  </si>
  <si>
    <t>NATIONAL LOTTERY DISTRIBUTION TRUST FUND</t>
  </si>
  <si>
    <t>NATIONAL METROLOGY INSTITUTE OF SOUTH AFRICA (NMISA)</t>
  </si>
  <si>
    <t>NATIONAL MUSEUM</t>
  </si>
  <si>
    <t>NATIONAL NUCLEAR REGULATOR</t>
  </si>
  <si>
    <t>NATIONAL RADIO-ACTIVE WASTE DISPOSAL INSTITUTE</t>
  </si>
  <si>
    <t>NATIONAL REGULATOR FOR COMPULSORY SPECIFICATIONS</t>
  </si>
  <si>
    <t>NATIONAL RESEARCH FOUNDATION</t>
  </si>
  <si>
    <t>NATIONAL YOUTH DEVELOPMENT AGENCY</t>
  </si>
  <si>
    <t>NORTH WEST TOURISM BOARD</t>
  </si>
  <si>
    <t>NORTHERN CAPE ECONOMIC DEVELOPMENT, TRADE AND INVESTMENT PRO</t>
  </si>
  <si>
    <t>NORTHERN CAPE FLEET MANAGEMENT TRADING ENTITY</t>
  </si>
  <si>
    <t>NORTHERN CAPE TOURISM AUTHORITY</t>
  </si>
  <si>
    <t>PAN SOUTH AFRICAN LANGUAGE BOARD</t>
  </si>
  <si>
    <t>PERFORMING ARTS CENTRE OF THE FREE STATE (PACOFS)</t>
  </si>
  <si>
    <t>PORTS REGULATOR OF SOUTH AFRICA</t>
  </si>
  <si>
    <t>PRESIDENTS FUND (JUSTICE)</t>
  </si>
  <si>
    <t>PRIVATE SECURITY INDUSTRY REGULATORY AUTHORITY</t>
  </si>
  <si>
    <t>QUALITY COUNCIL FOR TRADES &amp; OCCUPATIONS</t>
  </si>
  <si>
    <t>REGISTRATION OF DEEDS: TRADING ACCOUNT</t>
  </si>
  <si>
    <t>RICHARDS BAY INDUSTRIAL DEVELOPMENT ZONE</t>
  </si>
  <si>
    <t>ROAD ACCIDENT FUND</t>
  </si>
  <si>
    <t>ROADS TRAFFIC INFRINGEMENT AGENCY</t>
  </si>
  <si>
    <t>SOUTH AFRICAN NATIONAL ROAD AGENCY</t>
  </si>
  <si>
    <t>215</t>
  </si>
  <si>
    <t>216</t>
  </si>
  <si>
    <t>217</t>
  </si>
  <si>
    <t>218</t>
  </si>
  <si>
    <t>219</t>
  </si>
  <si>
    <t>220</t>
  </si>
  <si>
    <t>221</t>
  </si>
  <si>
    <t>222</t>
  </si>
  <si>
    <t>Universities</t>
  </si>
  <si>
    <t>BLOEM WATER BOARD</t>
  </si>
  <si>
    <t>CHRIS HANI DISTRICT MUNICIPALITY</t>
  </si>
  <si>
    <t>DR BEYERS NAUDE LOCAL MUNICIPALITY</t>
  </si>
  <si>
    <t>ELUNDINI LOCAL MUNICIPALITY</t>
  </si>
  <si>
    <t>ENGCOBO LOCAL MUNICIPALITY</t>
  </si>
  <si>
    <t>FETAKGOMO/GREATER TUBATSE LOCAL MUNICIPALITY</t>
  </si>
  <si>
    <t>GREATER LETABA LOCAL MUNICIPALITY</t>
  </si>
  <si>
    <t>INTSIKA YETHU LOCAL MUNICIPALITY</t>
  </si>
  <si>
    <t>INXUBA YETHEMBA LOCAL MUNICIPALITY</t>
  </si>
  <si>
    <t>MAKHUDUTAMAGA LOCAL MUNICIPALITY</t>
  </si>
  <si>
    <t>MARULENG LOCAL MUNICIPALITY</t>
  </si>
  <si>
    <t>MOPANI DISTRICT MUNICIPALITY</t>
  </si>
  <si>
    <t>223</t>
  </si>
  <si>
    <t>224</t>
  </si>
  <si>
    <t>225</t>
  </si>
  <si>
    <t>SA MEDICAL RESEARCH COUNCIL</t>
  </si>
  <si>
    <t>SA QUALIFICATION AUTHORITY</t>
  </si>
  <si>
    <t>SA TOURISM BOARD</t>
  </si>
  <si>
    <t>SASSETA</t>
  </si>
  <si>
    <t>SMALL ENTERPRICE DEVELOPMENT AGENCY</t>
  </si>
  <si>
    <t>SOCIAL RELIEF FUND</t>
  </si>
  <si>
    <t>WATER TRADING ENTITY</t>
  </si>
  <si>
    <t>226</t>
  </si>
  <si>
    <t>227</t>
  </si>
  <si>
    <t>228</t>
  </si>
  <si>
    <t>229</t>
  </si>
  <si>
    <t>EMALAHLENI LOCAL MUNICIPALITY (EC)</t>
  </si>
  <si>
    <t>ENOCH MGIJIMA LOCAL MUNICIPALITY</t>
  </si>
  <si>
    <t>MOGALAKWENA LOCAL MUNICIPALITY</t>
  </si>
  <si>
    <t>RHODES UNIVERSITY</t>
  </si>
  <si>
    <t>SEFAKO MAKGATHO HEALTH SCIENCE UNIVERSITY</t>
  </si>
  <si>
    <t>INGQUZA HILL LOCAL MUNICIPALITY</t>
  </si>
  <si>
    <t>JOE GQABI DISTRICT MUNICIPALITY</t>
  </si>
  <si>
    <t>PORT ST JOHNS LOCAL MUNICIPALITY</t>
  </si>
  <si>
    <t>RAYMOND MHLABA LOCAL MUNICIPALITY</t>
  </si>
  <si>
    <t>SAKHISIZWE LOCAL MUNICIPALITY</t>
  </si>
  <si>
    <t>SARAH BAARTMAN DISTRICT MUNICIPALITY</t>
  </si>
  <si>
    <t>SENQU LOCAL MUNICIPALITY</t>
  </si>
  <si>
    <t>SUNDAY'S RIVER VALLEY LOCAL MUNICIPALITY</t>
  </si>
  <si>
    <t>UMZIMVUBU LOCAL MUNICIPALITY</t>
  </si>
  <si>
    <t>230</t>
  </si>
  <si>
    <t>231</t>
  </si>
  <si>
    <t>WALTER SISULU LOCAL MUNICIPALITY</t>
  </si>
  <si>
    <t>232</t>
  </si>
  <si>
    <t>233</t>
  </si>
  <si>
    <t>234</t>
  </si>
  <si>
    <t>235</t>
  </si>
  <si>
    <t>WINNIE MADIKIZELA MANDELA LOCAL MUNICIPALITY</t>
  </si>
  <si>
    <t>236</t>
  </si>
  <si>
    <t>237</t>
  </si>
  <si>
    <t>238</t>
  </si>
  <si>
    <t>239</t>
  </si>
  <si>
    <t>SOUTH AFRICAN HEALTH PRODUCTS REGULATORY AUTHORITY</t>
  </si>
  <si>
    <t>SOUTH AFRICAN MARITIME SAFETY AUTHORITY</t>
  </si>
  <si>
    <t>SOUTH AFRICAN NATIONAL ACCREDITATION SYSTEM (SANAS)</t>
  </si>
  <si>
    <t>SOUTH AFRICAN NATIONAL ENERGY DEVELOPMENT INSTITUTE</t>
  </si>
  <si>
    <t>SOUTH AFRICAN NATIONAL PARKS</t>
  </si>
  <si>
    <t>PASSENGER RAIL AGENCY OF SOUTH AFRICA</t>
  </si>
  <si>
    <t>GREAT KEI LOCAL MUNICIPALITY</t>
  </si>
  <si>
    <t>KAREEBERG LOCAL MUNICIPALITY</t>
  </si>
  <si>
    <t>KING SABATA DALINDYEBO LOCAL MUNICIPALITY</t>
  </si>
  <si>
    <t>KOU-KAMMA LOCAL MUNICIPALITY</t>
  </si>
  <si>
    <t>KOUGA LOCAL MUNICIPALITY</t>
  </si>
  <si>
    <t>MAKANA LOCAL MUNICIPALITY</t>
  </si>
  <si>
    <t>MASILONYANA LOCAL MUNICIPALITY</t>
  </si>
  <si>
    <t>MATATIELE LOCAL MUNICIPALITY</t>
  </si>
  <si>
    <t>MBHASHE LOCAL MUNICIPALITY</t>
  </si>
  <si>
    <t>MHLONTLO LOCAL MUNICIPALITY</t>
  </si>
  <si>
    <t>MNQUMA LOCAL MUNICIPALITY</t>
  </si>
  <si>
    <t>NDLAMBE LOCAL MUNICIPALITY</t>
  </si>
  <si>
    <t>NGQUSHWA LOCAL MUNICIPALITY</t>
  </si>
  <si>
    <t>NTABANKULU LOCAL MUNICIPALITY</t>
  </si>
  <si>
    <t>NYANDENI LOCAL MUNICIPALITY</t>
  </si>
  <si>
    <t>O.R. TAMBO DISTRICT MUNICIPALITY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</si>
  <si>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</si>
  <si>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</si>
  <si>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</si>
  <si>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</si>
  <si>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</si>
  <si>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</si>
  <si>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</si>
  <si>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</si>
  <si>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</si>
  <si>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</si>
  <si>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</si>
  <si>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</si>
  <si>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</si>
  <si>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</si>
  <si>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</si>
  <si>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</si>
  <si>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SOUTH AFRICAN NATIONAL SPACE AGENCY</t>
  </si>
  <si>
    <t>SOUTH AFRICAN REVENUE SERVICE</t>
  </si>
  <si>
    <t>SOUTH AFRICAN SOCIAL SECURITY AGENCY</t>
  </si>
  <si>
    <t>STATE PRESIDENT'S FUND</t>
  </si>
  <si>
    <t>THE PLAYHOUSE COMPANY</t>
  </si>
  <si>
    <t>TRANSPORT EDUCATION AND TRAINING AUTHORITY</t>
  </si>
  <si>
    <t>UMALUSI (SOUTH AFRICAN CERTIFICATION COUNCIL)</t>
  </si>
  <si>
    <t>UNIVERSAL SERVICE AND ACCESS AGENCY (USAASA)</t>
  </si>
  <si>
    <t>ESTATE AGENCY AFFAIRS BOARD</t>
  </si>
  <si>
    <t>FINANCIAL SECTOR CONDUCT AUTHORITY</t>
  </si>
  <si>
    <t>MPUMALANGA ECONOMIC REGULATOR (MER)</t>
  </si>
  <si>
    <t>SOUTH AFRICAN AIRWAYS (SAA)</t>
  </si>
  <si>
    <t>ILEMBE DISTRICT MUNICIPALITY</t>
  </si>
  <si>
    <t>256</t>
  </si>
  <si>
    <t>KWAZULU-NATAL: SPORT, ARTS AND CULTURE</t>
  </si>
  <si>
    <t>MAGALIES WATER BOARD</t>
  </si>
  <si>
    <t>CENTRAL MEDICAL TRADING ACCOUNT</t>
  </si>
  <si>
    <t>THE GAUTENG MEDICAL SUPPLIES DEPOT</t>
  </si>
  <si>
    <t>Higher Education Institutions</t>
  </si>
  <si>
    <t>Nationals</t>
  </si>
  <si>
    <t>UNIVERSITY OF THE WESTERN CAPE</t>
  </si>
  <si>
    <t>TEST</t>
  </si>
  <si>
    <t>SA BROADCASTING CORPORATION (S.A.B.C.)</t>
  </si>
  <si>
    <t>STELLENBOSCH UNIVERSITY</t>
  </si>
  <si>
    <t>UNIVERSITY OF CAPE TOWN</t>
  </si>
  <si>
    <t>NORTH WEST PARKS BOARD</t>
  </si>
  <si>
    <t>SOL PLAATJE UNIVERSITY</t>
  </si>
  <si>
    <t>UNIVERSITY OF ZULULAND</t>
  </si>
  <si>
    <t>NORTHERN CAPE GAMBLING BOARD</t>
  </si>
  <si>
    <t>ELECTORAL COMMISSION (REPRESENTED POLITICAL PARTIES FUND)</t>
  </si>
  <si>
    <t>MINES AND WORKS COMPENSATION FUND</t>
  </si>
  <si>
    <t>NATIONAL STUDENT FINANCIAL AID SCHEME</t>
  </si>
  <si>
    <t>WESTERN CAPE LANGUAGE COMMITTEE</t>
  </si>
  <si>
    <t>UNEMPLOYMENT INSURANCE FUND</t>
  </si>
  <si>
    <t>CAPE PENINSULA UNIVERSITY OF TECHNOLOGY</t>
  </si>
  <si>
    <t>CENTRAL UNIVERSITY OF TECHNOLOGY-FREE STATE</t>
  </si>
  <si>
    <t>NORTH WEST UNIVERSITY</t>
  </si>
  <si>
    <t>TSHWANE UNIVERSITY OF TECHNOLOGY</t>
  </si>
  <si>
    <t>UNIVERSITY OF JOHANNESBURG</t>
  </si>
  <si>
    <t>UNIVERSITY OF KWAZULU-NATAL</t>
  </si>
  <si>
    <t>UNIVERSITY OF MPUMALANGA</t>
  </si>
  <si>
    <t>UNIVERSITY OF THE FREE STATE</t>
  </si>
  <si>
    <t>UNIVERSITY OF LIMPOPO</t>
  </si>
  <si>
    <t>UNIVERSITY OF PRETORIA</t>
  </si>
  <si>
    <t>UNIVERSITY OF VENDA</t>
  </si>
  <si>
    <t>WALTER SISULU UNIVERSITY OF TECHNOLOGY &amp; SCIENCE</t>
  </si>
  <si>
    <t>COMPENSATION FUND</t>
  </si>
  <si>
    <t>DITSOBOTLA LOCAL MUNICIPALITY</t>
  </si>
  <si>
    <t>257</t>
  </si>
  <si>
    <t>PARLIAMENTARY VILLAGES MANAGEMENT BOARD</t>
  </si>
  <si>
    <t>FIDELITY FUND FOR SHERIFFS</t>
  </si>
  <si>
    <t>KWAZULU-NATAL AMAFA AND RESEARCH INSTITUTE</t>
  </si>
  <si>
    <t>258</t>
  </si>
  <si>
    <t>NELSON MANDELA METROPOLITAN UNIVERSITY</t>
  </si>
  <si>
    <t>2023*</t>
  </si>
  <si>
    <t>2024</t>
  </si>
  <si>
    <t>BROADBAND INFRACO PTY LTD</t>
  </si>
  <si>
    <t>PUBLIC INVESTMENT CORPORATION</t>
  </si>
  <si>
    <t>UMGENI-UTHUKELA WATER</t>
  </si>
  <si>
    <t>VAAL CENTRAL WATER</t>
  </si>
  <si>
    <t>EASTERN CAPE: PUBLIC WORKS AND INFRASTRUCTURE</t>
  </si>
  <si>
    <t>FREE STATE: COMMUNITY SAFETY, ROADS AND TRANSPORT</t>
  </si>
  <si>
    <t>WESTERN CAPE: HEALTH AND WELLNESS</t>
  </si>
  <si>
    <t>WESTERN CAPE: INFRASTRUCTURE</t>
  </si>
  <si>
    <t>WESTERN CAPE: MOBILITY</t>
  </si>
  <si>
    <t>CITY OF EKURHULENI METROPOLITAN MUNICIPALITY</t>
  </si>
  <si>
    <t>BORDER MANAGEMENT AUTHORITY</t>
  </si>
  <si>
    <t>MANDELA BAY THEATRE COMPLEX</t>
  </si>
  <si>
    <t>TSHWANE AUTOMOTIVE HUB SPECIAL ECONOMIC ZONE</t>
  </si>
  <si>
    <t>259</t>
  </si>
  <si>
    <t>260</t>
  </si>
  <si>
    <t>261</t>
  </si>
  <si>
    <t>262</t>
  </si>
  <si>
    <t>263</t>
  </si>
  <si>
    <t>KWAZULU-NATAL: PUBLIC WORKS AND INFRASTRUCTURE</t>
  </si>
  <si>
    <t>WESTERN CAPE: POLICE OVERSIGHT AND COMMUNITY SAFETY</t>
  </si>
  <si>
    <t>VAAL UNIVERSITY OF TECHNOLOGY</t>
  </si>
  <si>
    <t>UNIVERSITY OF THE WITWATERSRAND</t>
  </si>
  <si>
    <t>MANGOSUTHU UNIVERSITY OF TECHNOLOGY</t>
  </si>
  <si>
    <t>UNIVERSITY OF SOUTH AFRICA</t>
  </si>
  <si>
    <t>MINE HEALTH AND SAFETY COUNCIL</t>
  </si>
  <si>
    <t>NORTH WEST PARKS AND TOURISM BOARD</t>
  </si>
  <si>
    <t>DURBAN UNIVERSITY OF TECHNOLOGY</t>
  </si>
  <si>
    <t>UNIVERSITY OF FORT 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</si>
</sst>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9" tint="-0.249977111117893"/>
      <name val="Times New Roman"/>
      <family val="1"/>
    </font>
    <font>
      <b/>
      <sz val="10"/>
      <color rgb="FF7030A0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0" borderId="2" xfId="0" applyFont="1" applyBorder="1"/>
    <xf numFmtId="3" fontId="3" fillId="0" borderId="2" xfId="0" applyNumberFormat="1" applyFont="1" applyBorder="1" applyAlignment="1">
      <alignment horizontal="right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right" wrapText="1"/>
    </xf>
    <xf numFmtId="0" fontId="1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wrapText="1"/>
    </xf>
    <xf numFmtId="0" fontId="5" fillId="0" borderId="0" xfId="0" applyFont="1"/>
    <xf numFmtId="3" fontId="4" fillId="0" borderId="1" xfId="0" applyNumberFormat="1" applyFont="1" applyBorder="1" applyAlignment="1">
      <alignment wrapText="1"/>
    </xf>
    <xf numFmtId="0" fontId="1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Fill="1"/>
    <xf numFmtId="3" fontId="1" fillId="0" borderId="0" xfId="0" applyNumberFormat="1" applyFont="1" applyFill="1"/>
    <xf numFmtId="3" fontId="2" fillId="0" borderId="6" xfId="0" applyNumberFormat="1" applyFont="1" applyBorder="1" applyAlignment="1">
      <alignment horizontal="right"/>
    </xf>
    <xf numFmtId="0" fontId="2" fillId="0" borderId="0" xfId="0" applyFont="1" applyFill="1"/>
    <xf numFmtId="0" fontId="1" fillId="2" borderId="7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wrapText="1"/>
    </xf>
    <xf numFmtId="3" fontId="2" fillId="0" borderId="10" xfId="0" applyNumberFormat="1" applyFont="1" applyBorder="1" applyAlignment="1">
      <alignment horizontal="right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3" fontId="2" fillId="0" borderId="19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49" fontId="1" fillId="0" borderId="17" xfId="0" applyNumberFormat="1" applyFont="1" applyBorder="1" applyAlignment="1">
      <alignment horizontal="left" vertical="top"/>
    </xf>
    <xf numFmtId="3" fontId="2" fillId="0" borderId="21" xfId="0" applyNumberFormat="1" applyFont="1" applyBorder="1" applyAlignment="1">
      <alignment horizontal="right"/>
    </xf>
    <xf numFmtId="49" fontId="1" fillId="0" borderId="15" xfId="0" applyNumberFormat="1" applyFont="1" applyBorder="1" applyAlignment="1">
      <alignment horizontal="left" vertical="top"/>
    </xf>
    <xf numFmtId="49" fontId="1" fillId="0" borderId="22" xfId="0" applyNumberFormat="1" applyFont="1" applyBorder="1" applyAlignment="1">
      <alignment horizontal="left" vertical="top"/>
    </xf>
    <xf numFmtId="49" fontId="1" fillId="2" borderId="27" xfId="0" applyNumberFormat="1" applyFont="1" applyFill="1" applyBorder="1" applyAlignment="1">
      <alignment horizontal="left" vertical="top"/>
    </xf>
    <xf numFmtId="3" fontId="1" fillId="2" borderId="25" xfId="0" applyNumberFormat="1" applyFont="1" applyFill="1" applyBorder="1" applyAlignment="1">
      <alignment horizontal="right"/>
    </xf>
    <xf numFmtId="3" fontId="1" fillId="2" borderId="26" xfId="0" applyNumberFormat="1" applyFont="1" applyFill="1" applyBorder="1" applyAlignment="1">
      <alignment horizontal="right"/>
    </xf>
    <xf numFmtId="49" fontId="2" fillId="0" borderId="29" xfId="0" applyNumberFormat="1" applyFont="1" applyFill="1" applyBorder="1" applyAlignment="1">
      <alignment horizontal="left" vertical="top"/>
    </xf>
    <xf numFmtId="49" fontId="2" fillId="0" borderId="29" xfId="0" applyNumberFormat="1" applyFont="1" applyBorder="1" applyAlignment="1">
      <alignment horizontal="left" vertical="top"/>
    </xf>
    <xf numFmtId="49" fontId="2" fillId="0" borderId="31" xfId="0" applyNumberFormat="1" applyFont="1" applyBorder="1" applyAlignment="1">
      <alignment horizontal="left" vertical="top"/>
    </xf>
    <xf numFmtId="49" fontId="1" fillId="0" borderId="29" xfId="0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right"/>
    </xf>
    <xf numFmtId="3" fontId="2" fillId="0" borderId="29" xfId="0" applyNumberFormat="1" applyFont="1" applyFill="1" applyBorder="1" applyAlignment="1">
      <alignment horizontal="right"/>
    </xf>
    <xf numFmtId="3" fontId="1" fillId="3" borderId="30" xfId="0" applyNumberFormat="1" applyFont="1" applyFill="1" applyBorder="1" applyAlignment="1">
      <alignment horizontal="right"/>
    </xf>
    <xf numFmtId="0" fontId="2" fillId="6" borderId="0" xfId="0" applyFont="1" applyFill="1" applyAlignment="1">
      <alignment horizontal="center"/>
    </xf>
    <xf numFmtId="0" fontId="2" fillId="6" borderId="0" xfId="0" applyFont="1" applyFill="1"/>
    <xf numFmtId="0" fontId="1" fillId="6" borderId="0" xfId="0" applyFont="1" applyFill="1"/>
    <xf numFmtId="0" fontId="2" fillId="6" borderId="0" xfId="0" applyFont="1" applyFill="1" applyAlignment="1">
      <alignment wrapText="1"/>
    </xf>
    <xf numFmtId="0" fontId="6" fillId="6" borderId="0" xfId="0" applyFont="1" applyFill="1"/>
    <xf numFmtId="0" fontId="7" fillId="0" borderId="0" xfId="0" applyFont="1" applyFill="1"/>
    <xf numFmtId="0" fontId="7" fillId="0" borderId="0" xfId="0" applyFont="1"/>
    <xf numFmtId="0" fontId="6" fillId="0" borderId="0" xfId="0" applyNumberFormat="1" applyFont="1" applyFill="1"/>
    <xf numFmtId="0" fontId="6" fillId="0" borderId="0" xfId="0" applyFont="1" applyFill="1"/>
    <xf numFmtId="0" fontId="6" fillId="0" borderId="0" xfId="0" applyFont="1"/>
    <xf numFmtId="3" fontId="1" fillId="3" borderId="41" xfId="0" applyNumberFormat="1" applyFont="1" applyFill="1" applyBorder="1" applyAlignment="1">
      <alignment horizontal="right"/>
    </xf>
    <xf numFmtId="49" fontId="1" fillId="0" borderId="41" xfId="0" applyNumberFormat="1" applyFont="1" applyBorder="1" applyAlignment="1">
      <alignment horizontal="left" vertical="top"/>
    </xf>
    <xf numFmtId="3" fontId="1" fillId="0" borderId="41" xfId="0" applyNumberFormat="1" applyFont="1" applyBorder="1" applyAlignment="1">
      <alignment horizontal="right"/>
    </xf>
    <xf numFmtId="3" fontId="1" fillId="0" borderId="42" xfId="0" applyNumberFormat="1" applyFont="1" applyBorder="1" applyAlignment="1">
      <alignment horizontal="right"/>
    </xf>
    <xf numFmtId="0" fontId="8" fillId="6" borderId="0" xfId="0" applyFont="1" applyFill="1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/>
    <xf numFmtId="0" fontId="2" fillId="6" borderId="0" xfId="0" applyFont="1" applyFill="1" applyBorder="1" applyAlignment="1">
      <alignment horizontal="center"/>
    </xf>
    <xf numFmtId="0" fontId="8" fillId="6" borderId="0" xfId="0" applyFont="1" applyFill="1" applyBorder="1"/>
    <xf numFmtId="0" fontId="2" fillId="6" borderId="0" xfId="0" applyFont="1" applyFill="1" applyBorder="1"/>
    <xf numFmtId="0" fontId="6" fillId="6" borderId="0" xfId="0" applyFont="1" applyFill="1" applyBorder="1"/>
    <xf numFmtId="0" fontId="7" fillId="0" borderId="0" xfId="0" applyFont="1" applyFill="1" applyBorder="1"/>
    <xf numFmtId="0" fontId="1" fillId="0" borderId="0" xfId="0" applyFont="1" applyBorder="1"/>
    <xf numFmtId="0" fontId="6" fillId="0" borderId="0" xfId="0" applyNumberFormat="1" applyFont="1" applyFill="1" applyBorder="1"/>
    <xf numFmtId="0" fontId="6" fillId="0" borderId="0" xfId="0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/>
    <xf numFmtId="0" fontId="2" fillId="0" borderId="0" xfId="0" applyFont="1" applyBorder="1" applyAlignment="1"/>
    <xf numFmtId="49" fontId="2" fillId="0" borderId="29" xfId="0" applyNumberFormat="1" applyFont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49" fontId="2" fillId="0" borderId="18" xfId="0" applyNumberFormat="1" applyFont="1" applyBorder="1" applyAlignment="1">
      <alignment horizontal="center" vertical="top"/>
    </xf>
    <xf numFmtId="3" fontId="1" fillId="3" borderId="41" xfId="0" applyNumberFormat="1" applyFont="1" applyFill="1" applyBorder="1" applyAlignment="1">
      <alignment horizontal="right" wrapText="1"/>
    </xf>
    <xf numFmtId="3" fontId="1" fillId="3" borderId="42" xfId="0" applyNumberFormat="1" applyFont="1" applyFill="1" applyBorder="1" applyAlignment="1">
      <alignment horizontal="right" wrapText="1"/>
    </xf>
    <xf numFmtId="3" fontId="2" fillId="0" borderId="0" xfId="0" applyNumberFormat="1" applyFont="1" applyAlignment="1">
      <alignment wrapText="1"/>
    </xf>
    <xf numFmtId="0" fontId="2" fillId="5" borderId="0" xfId="0" applyFont="1" applyFill="1" applyAlignment="1">
      <alignment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wrapText="1"/>
    </xf>
    <xf numFmtId="0" fontId="2" fillId="6" borderId="0" xfId="0" applyFont="1" applyFill="1" applyBorder="1" applyAlignment="1">
      <alignment wrapText="1"/>
    </xf>
    <xf numFmtId="3" fontId="2" fillId="0" borderId="29" xfId="0" applyNumberFormat="1" applyFont="1" applyBorder="1" applyAlignment="1">
      <alignment horizontal="right" wrapText="1"/>
    </xf>
    <xf numFmtId="3" fontId="2" fillId="0" borderId="29" xfId="0" applyNumberFormat="1" applyFont="1" applyFill="1" applyBorder="1" applyAlignment="1">
      <alignment horizontal="right" wrapText="1"/>
    </xf>
    <xf numFmtId="3" fontId="1" fillId="3" borderId="30" xfId="0" applyNumberFormat="1" applyFont="1" applyFill="1" applyBorder="1" applyAlignment="1">
      <alignment horizontal="right" wrapText="1"/>
    </xf>
    <xf numFmtId="3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3" fontId="2" fillId="0" borderId="18" xfId="0" applyNumberFormat="1" applyFont="1" applyFill="1" applyBorder="1" applyAlignment="1">
      <alignment horizontal="right" wrapText="1"/>
    </xf>
    <xf numFmtId="3" fontId="2" fillId="0" borderId="33" xfId="0" applyNumberFormat="1" applyFont="1" applyFill="1" applyBorder="1" applyAlignment="1">
      <alignment horizontal="right" wrapText="1"/>
    </xf>
    <xf numFmtId="3" fontId="2" fillId="0" borderId="37" xfId="0" applyNumberFormat="1" applyFont="1" applyFill="1" applyBorder="1" applyAlignment="1">
      <alignment horizontal="right" wrapText="1"/>
    </xf>
    <xf numFmtId="3" fontId="2" fillId="0" borderId="38" xfId="0" applyNumberFormat="1" applyFont="1" applyFill="1" applyBorder="1" applyAlignment="1">
      <alignment horizontal="right" wrapText="1"/>
    </xf>
    <xf numFmtId="3" fontId="2" fillId="0" borderId="39" xfId="0" applyNumberFormat="1" applyFont="1" applyFill="1" applyBorder="1" applyAlignment="1">
      <alignment horizontal="right" wrapText="1"/>
    </xf>
    <xf numFmtId="3" fontId="2" fillId="0" borderId="40" xfId="0" applyNumberFormat="1" applyFont="1" applyFill="1" applyBorder="1" applyAlignment="1">
      <alignment horizontal="right"/>
    </xf>
    <xf numFmtId="3" fontId="2" fillId="0" borderId="18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49" fontId="1" fillId="0" borderId="29" xfId="0" applyNumberFormat="1" applyFont="1" applyBorder="1" applyAlignment="1">
      <alignment horizontal="center" vertical="center" wrapText="1"/>
    </xf>
    <xf numFmtId="3" fontId="2" fillId="0" borderId="28" xfId="0" applyNumberFormat="1" applyFont="1" applyFill="1" applyBorder="1" applyAlignment="1">
      <alignment horizontal="right"/>
    </xf>
    <xf numFmtId="3" fontId="2" fillId="0" borderId="28" xfId="0" applyNumberFormat="1" applyFont="1" applyFill="1" applyBorder="1" applyAlignment="1">
      <alignment horizontal="right" wrapText="1"/>
    </xf>
    <xf numFmtId="3" fontId="2" fillId="0" borderId="10" xfId="0" applyNumberFormat="1" applyFont="1" applyFill="1" applyBorder="1" applyAlignment="1">
      <alignment horizontal="right" wrapText="1"/>
    </xf>
    <xf numFmtId="3" fontId="2" fillId="0" borderId="0" xfId="0" applyNumberFormat="1" applyFont="1" applyFill="1"/>
    <xf numFmtId="3" fontId="2" fillId="0" borderId="19" xfId="0" applyNumberFormat="1" applyFont="1" applyFill="1" applyBorder="1" applyAlignment="1">
      <alignment horizontal="right" wrapText="1"/>
    </xf>
    <xf numFmtId="3" fontId="2" fillId="0" borderId="20" xfId="0" applyNumberFormat="1" applyFont="1" applyFill="1" applyBorder="1" applyAlignment="1">
      <alignment horizontal="right" wrapText="1"/>
    </xf>
    <xf numFmtId="3" fontId="2" fillId="0" borderId="32" xfId="0" applyNumberFormat="1" applyFont="1" applyFill="1" applyBorder="1" applyAlignment="1">
      <alignment horizontal="right"/>
    </xf>
    <xf numFmtId="3" fontId="2" fillId="0" borderId="32" xfId="0" applyNumberFormat="1" applyFont="1" applyFill="1" applyBorder="1" applyAlignment="1">
      <alignment horizontal="right" wrapText="1"/>
    </xf>
    <xf numFmtId="3" fontId="2" fillId="0" borderId="33" xfId="0" applyNumberFormat="1" applyFont="1" applyFill="1" applyBorder="1" applyAlignment="1">
      <alignment horizontal="right"/>
    </xf>
    <xf numFmtId="3" fontId="2" fillId="0" borderId="34" xfId="0" applyNumberFormat="1" applyFont="1" applyFill="1" applyBorder="1" applyAlignment="1">
      <alignment horizontal="right"/>
    </xf>
    <xf numFmtId="3" fontId="2" fillId="0" borderId="34" xfId="0" applyNumberFormat="1" applyFont="1" applyFill="1" applyBorder="1" applyAlignment="1">
      <alignment horizontal="right" wrapText="1"/>
    </xf>
    <xf numFmtId="3" fontId="2" fillId="0" borderId="35" xfId="0" applyNumberFormat="1" applyFont="1" applyFill="1" applyBorder="1" applyAlignment="1">
      <alignment horizontal="right"/>
    </xf>
    <xf numFmtId="3" fontId="2" fillId="0" borderId="35" xfId="0" applyNumberFormat="1" applyFont="1" applyFill="1" applyBorder="1" applyAlignment="1">
      <alignment horizontal="right" wrapText="1"/>
    </xf>
    <xf numFmtId="3" fontId="2" fillId="0" borderId="36" xfId="0" applyNumberFormat="1" applyFont="1" applyFill="1" applyBorder="1" applyAlignment="1">
      <alignment horizontal="right"/>
    </xf>
    <xf numFmtId="3" fontId="2" fillId="0" borderId="36" xfId="0" applyNumberFormat="1" applyFont="1" applyFill="1" applyBorder="1" applyAlignment="1">
      <alignment horizontal="right" wrapText="1"/>
    </xf>
    <xf numFmtId="3" fontId="2" fillId="0" borderId="37" xfId="0" applyNumberFormat="1" applyFont="1" applyFill="1" applyBorder="1" applyAlignment="1">
      <alignment horizontal="right"/>
    </xf>
    <xf numFmtId="3" fontId="2" fillId="0" borderId="38" xfId="0" applyNumberFormat="1" applyFont="1" applyFill="1" applyBorder="1" applyAlignment="1">
      <alignment horizontal="right"/>
    </xf>
    <xf numFmtId="3" fontId="2" fillId="0" borderId="39" xfId="0" applyNumberFormat="1" applyFont="1" applyFill="1" applyBorder="1" applyAlignment="1">
      <alignment horizontal="right"/>
    </xf>
    <xf numFmtId="3" fontId="2" fillId="0" borderId="40" xfId="0" applyNumberFormat="1" applyFont="1" applyFill="1" applyBorder="1" applyAlignment="1">
      <alignment horizontal="right" wrapText="1"/>
    </xf>
    <xf numFmtId="3" fontId="2" fillId="0" borderId="43" xfId="0" applyNumberFormat="1" applyFont="1" applyFill="1" applyBorder="1" applyAlignment="1">
      <alignment horizontal="right"/>
    </xf>
    <xf numFmtId="3" fontId="2" fillId="0" borderId="43" xfId="0" applyNumberFormat="1" applyFont="1" applyFill="1" applyBorder="1" applyAlignment="1">
      <alignment horizontal="right" wrapText="1"/>
    </xf>
    <xf numFmtId="3" fontId="2" fillId="0" borderId="44" xfId="0" applyNumberFormat="1" applyFont="1" applyFill="1" applyBorder="1" applyAlignment="1">
      <alignment horizontal="right" wrapText="1"/>
    </xf>
    <xf numFmtId="49" fontId="2" fillId="0" borderId="48" xfId="0" applyNumberFormat="1" applyFont="1" applyFill="1" applyBorder="1" applyAlignment="1">
      <alignment horizontal="left" vertical="top"/>
    </xf>
    <xf numFmtId="49" fontId="2" fillId="0" borderId="49" xfId="0" applyNumberFormat="1" applyFont="1" applyFill="1" applyBorder="1" applyAlignment="1">
      <alignment horizontal="left" vertical="top"/>
    </xf>
    <xf numFmtId="49" fontId="2" fillId="0" borderId="50" xfId="0" applyNumberFormat="1" applyFont="1" applyFill="1" applyBorder="1" applyAlignment="1">
      <alignment horizontal="left" vertical="top"/>
    </xf>
    <xf numFmtId="3" fontId="2" fillId="0" borderId="48" xfId="0" applyNumberFormat="1" applyFont="1" applyFill="1" applyBorder="1" applyAlignment="1">
      <alignment horizontal="right"/>
    </xf>
    <xf numFmtId="3" fontId="2" fillId="0" borderId="49" xfId="0" applyNumberFormat="1" applyFont="1" applyFill="1" applyBorder="1" applyAlignment="1">
      <alignment horizontal="right"/>
    </xf>
    <xf numFmtId="3" fontId="2" fillId="0" borderId="48" xfId="0" applyNumberFormat="1" applyFont="1" applyFill="1" applyBorder="1" applyAlignment="1">
      <alignment horizontal="right" wrapText="1"/>
    </xf>
    <xf numFmtId="3" fontId="2" fillId="0" borderId="49" xfId="0" applyNumberFormat="1" applyFont="1" applyFill="1" applyBorder="1" applyAlignment="1">
      <alignment horizontal="right" wrapText="1"/>
    </xf>
    <xf numFmtId="3" fontId="2" fillId="0" borderId="51" xfId="0" applyNumberFormat="1" applyFont="1" applyFill="1" applyBorder="1" applyAlignment="1">
      <alignment horizontal="right" wrapText="1"/>
    </xf>
    <xf numFmtId="3" fontId="2" fillId="0" borderId="52" xfId="0" applyNumberFormat="1" applyFont="1" applyFill="1" applyBorder="1" applyAlignment="1">
      <alignment horizontal="right" wrapText="1"/>
    </xf>
    <xf numFmtId="49" fontId="1" fillId="0" borderId="50" xfId="0" applyNumberFormat="1" applyFont="1" applyBorder="1" applyAlignment="1">
      <alignment horizontal="left" vertical="top"/>
    </xf>
    <xf numFmtId="3" fontId="2" fillId="0" borderId="50" xfId="0" applyNumberFormat="1" applyFont="1" applyBorder="1" applyAlignment="1">
      <alignment horizontal="right"/>
    </xf>
    <xf numFmtId="3" fontId="1" fillId="0" borderId="50" xfId="0" applyNumberFormat="1" applyFont="1" applyBorder="1" applyAlignment="1">
      <alignment horizontal="right"/>
    </xf>
    <xf numFmtId="3" fontId="2" fillId="0" borderId="52" xfId="0" applyNumberFormat="1" applyFont="1" applyBorder="1" applyAlignment="1">
      <alignment horizontal="right"/>
    </xf>
    <xf numFmtId="3" fontId="1" fillId="0" borderId="52" xfId="0" applyNumberFormat="1" applyFont="1" applyBorder="1" applyAlignment="1">
      <alignment horizontal="right"/>
    </xf>
    <xf numFmtId="49" fontId="2" fillId="0" borderId="50" xfId="0" applyNumberFormat="1" applyFont="1" applyBorder="1" applyAlignment="1">
      <alignment horizontal="left" vertical="top"/>
    </xf>
    <xf numFmtId="49" fontId="1" fillId="0" borderId="50" xfId="0" applyNumberFormat="1" applyFont="1" applyBorder="1" applyAlignment="1">
      <alignment horizontal="center" vertical="center"/>
    </xf>
    <xf numFmtId="3" fontId="2" fillId="0" borderId="50" xfId="0" applyNumberFormat="1" applyFont="1" applyFill="1" applyBorder="1" applyAlignment="1">
      <alignment horizontal="right"/>
    </xf>
    <xf numFmtId="49" fontId="1" fillId="0" borderId="50" xfId="0" applyNumberFormat="1" applyFont="1" applyBorder="1" applyAlignment="1">
      <alignment horizontal="center" vertical="center" wrapText="1"/>
    </xf>
    <xf numFmtId="3" fontId="2" fillId="0" borderId="50" xfId="0" applyNumberFormat="1" applyFont="1" applyFill="1" applyBorder="1" applyAlignment="1">
      <alignment horizontal="right" wrapText="1"/>
    </xf>
    <xf numFmtId="49" fontId="1" fillId="0" borderId="52" xfId="0" applyNumberFormat="1" applyFont="1" applyBorder="1" applyAlignment="1">
      <alignment horizontal="center" vertical="center" wrapText="1"/>
    </xf>
    <xf numFmtId="3" fontId="2" fillId="0" borderId="52" xfId="0" applyNumberFormat="1" applyFont="1" applyBorder="1" applyAlignment="1">
      <alignment horizontal="right" wrapText="1"/>
    </xf>
    <xf numFmtId="3" fontId="2" fillId="4" borderId="52" xfId="0" applyNumberFormat="1" applyFont="1" applyFill="1" applyBorder="1" applyAlignment="1">
      <alignment horizontal="right" wrapText="1"/>
    </xf>
    <xf numFmtId="3" fontId="2" fillId="7" borderId="52" xfId="0" applyNumberFormat="1" applyFont="1" applyFill="1" applyBorder="1" applyAlignment="1">
      <alignment horizontal="right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2" fillId="0" borderId="47" xfId="0" applyNumberFormat="1" applyFont="1" applyFill="1" applyBorder="1" applyAlignment="1">
      <alignment horizontal="center" vertical="top"/>
    </xf>
    <xf numFmtId="49" fontId="2" fillId="0" borderId="45" xfId="0" applyNumberFormat="1" applyFont="1" applyFill="1" applyBorder="1" applyAlignment="1">
      <alignment horizontal="center" vertical="top"/>
    </xf>
    <xf numFmtId="49" fontId="2" fillId="0" borderId="46" xfId="0" applyNumberFormat="1" applyFont="1" applyFill="1" applyBorder="1" applyAlignment="1">
      <alignment horizontal="center" vertical="top"/>
    </xf>
    <xf numFmtId="3" fontId="2" fillId="8" borderId="50" xfId="0" applyNumberFormat="1" applyFont="1" applyFill="1" applyBorder="1" applyAlignment="1">
      <alignment horizontal="right"/>
    </xf>
    <xf numFmtId="49" fontId="1" fillId="0" borderId="47" xfId="0" applyNumberFormat="1" applyFont="1" applyBorder="1" applyAlignment="1">
      <alignment horizontal="left" vertical="top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/>
    </xf>
    <xf numFmtId="0" fontId="2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left" vertical="top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3" borderId="27" xfId="0" applyNumberFormat="1" applyFont="1" applyFill="1" applyBorder="1" applyAlignment="1">
      <alignment horizontal="left" vertical="top" wrapText="1"/>
    </xf>
    <xf numFmtId="49" fontId="1" fillId="3" borderId="41" xfId="0" applyNumberFormat="1" applyFont="1" applyFill="1" applyBorder="1" applyAlignment="1">
      <alignment horizontal="left" vertical="top" wrapText="1"/>
    </xf>
    <xf numFmtId="0" fontId="1" fillId="0" borderId="5" xfId="0" applyNumberFormat="1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7" xfId="0" applyFont="1" applyBorder="1" applyAlignment="1">
      <alignment horizontal="left" wrapText="1"/>
    </xf>
    <xf numFmtId="0" fontId="1" fillId="0" borderId="50" xfId="0" applyFont="1" applyBorder="1" applyAlignment="1">
      <alignment horizontal="left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3" borderId="30" xfId="0" applyNumberFormat="1" applyFont="1" applyFill="1" applyBorder="1" applyAlignment="1">
      <alignment horizontal="left" vertical="top" wrapText="1"/>
    </xf>
    <xf numFmtId="0" fontId="1" fillId="0" borderId="29" xfId="0" applyNumberFormat="1" applyFont="1" applyBorder="1" applyAlignment="1">
      <alignment horizontal="left" wrapText="1"/>
    </xf>
    <xf numFmtId="0" fontId="2" fillId="0" borderId="12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49" fontId="2" fillId="0" borderId="47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31"/>
  <sheetViews>
    <sheetView zoomScaleNormal="100" workbookViewId="0">
      <selection activeCell="F50" sqref="F50"/>
    </sheetView>
  </sheetViews>
  <sheetFormatPr defaultColWidth="8.85546875" defaultRowHeight="12.75" x14ac:dyDescent="0.2"/>
  <cols>
    <col min="1" max="1" width="57.5703125" style="11" customWidth="1"/>
    <col min="2" max="8" width="15.28515625" style="2" customWidth="1"/>
    <col min="9" max="9" width="16.5703125" style="2" customWidth="1"/>
    <col min="10" max="14" width="15.28515625" style="2" customWidth="1"/>
    <col min="15" max="15" width="15.28515625" style="1" customWidth="1"/>
    <col min="16" max="16" width="12.42578125" style="2" customWidth="1"/>
    <col min="17" max="18" width="13.42578125" style="2" customWidth="1"/>
    <col min="19" max="19" width="20.42578125" style="2" customWidth="1"/>
    <col min="20" max="20" width="17.140625" style="2" customWidth="1"/>
    <col min="21" max="21" width="16.140625" style="2" customWidth="1"/>
    <col min="22" max="22" width="15" style="2" customWidth="1"/>
    <col min="23" max="23" width="12.42578125" style="2" customWidth="1"/>
    <col min="24" max="25" width="11.42578125" style="2" customWidth="1"/>
    <col min="26" max="26" width="12" style="2" customWidth="1"/>
    <col min="27" max="27" width="11.42578125" style="2" customWidth="1"/>
    <col min="28" max="16384" width="8.85546875" style="2"/>
  </cols>
  <sheetData>
    <row r="1" spans="1:17" s="49" customFormat="1" x14ac:dyDescent="0.2">
      <c r="A1" s="50"/>
      <c r="O1" s="51"/>
    </row>
    <row r="2" spans="1:17" s="49" customFormat="1" x14ac:dyDescent="0.2">
      <c r="A2" s="50"/>
      <c r="O2" s="51"/>
    </row>
    <row r="3" spans="1:17" s="149" customFormat="1" ht="27" customHeight="1" x14ac:dyDescent="0.25">
      <c r="A3" s="169"/>
      <c r="B3" s="171" t="s">
        <v>0</v>
      </c>
      <c r="C3" s="164"/>
      <c r="D3" s="163" t="s">
        <v>1</v>
      </c>
      <c r="E3" s="164"/>
      <c r="F3" s="163" t="s">
        <v>2</v>
      </c>
      <c r="G3" s="164"/>
      <c r="H3" s="163" t="s">
        <v>3</v>
      </c>
      <c r="I3" s="164"/>
      <c r="J3" s="163" t="s">
        <v>4</v>
      </c>
      <c r="K3" s="164"/>
      <c r="L3" s="163" t="s">
        <v>5</v>
      </c>
      <c r="M3" s="164"/>
      <c r="N3" s="165" t="s">
        <v>199</v>
      </c>
      <c r="O3" s="166"/>
    </row>
    <row r="4" spans="1:17" x14ac:dyDescent="0.2">
      <c r="A4" s="170"/>
      <c r="B4" s="26" t="s">
        <v>1017</v>
      </c>
      <c r="C4" s="23" t="s">
        <v>1018</v>
      </c>
      <c r="D4" s="23" t="s">
        <v>1017</v>
      </c>
      <c r="E4" s="23" t="s">
        <v>1018</v>
      </c>
      <c r="F4" s="23" t="s">
        <v>1017</v>
      </c>
      <c r="G4" s="23" t="s">
        <v>1018</v>
      </c>
      <c r="H4" s="23" t="s">
        <v>1017</v>
      </c>
      <c r="I4" s="23" t="s">
        <v>1018</v>
      </c>
      <c r="J4" s="23" t="s">
        <v>1017</v>
      </c>
      <c r="K4" s="23" t="s">
        <v>1018</v>
      </c>
      <c r="L4" s="23" t="s">
        <v>1017</v>
      </c>
      <c r="M4" s="23" t="s">
        <v>1018</v>
      </c>
      <c r="N4" s="25" t="s">
        <v>1017</v>
      </c>
      <c r="O4" s="24" t="s">
        <v>1018</v>
      </c>
    </row>
    <row r="5" spans="1:17" x14ac:dyDescent="0.2">
      <c r="A5" s="36" t="s">
        <v>192</v>
      </c>
      <c r="B5" s="27">
        <v>5250796</v>
      </c>
      <c r="C5" s="16">
        <v>5828952</v>
      </c>
      <c r="D5" s="16">
        <v>2650315</v>
      </c>
      <c r="E5" s="16">
        <v>2530452</v>
      </c>
      <c r="F5" s="16">
        <v>2305785</v>
      </c>
      <c r="G5" s="16">
        <v>2204953</v>
      </c>
      <c r="H5" s="16">
        <v>4785818</v>
      </c>
      <c r="I5" s="16">
        <v>4844387</v>
      </c>
      <c r="J5" s="16">
        <v>829860</v>
      </c>
      <c r="K5" s="16">
        <v>521206</v>
      </c>
      <c r="L5" s="16">
        <v>820385</v>
      </c>
      <c r="M5" s="16">
        <v>916633</v>
      </c>
      <c r="N5" s="21">
        <v>16642959</v>
      </c>
      <c r="O5" s="28">
        <v>16846583</v>
      </c>
    </row>
    <row r="6" spans="1:17" x14ac:dyDescent="0.2">
      <c r="A6" s="36" t="s">
        <v>193</v>
      </c>
      <c r="B6" s="27">
        <v>15406279</v>
      </c>
      <c r="C6" s="16">
        <v>17238874</v>
      </c>
      <c r="D6" s="16">
        <v>4752916</v>
      </c>
      <c r="E6" s="102">
        <v>4981019</v>
      </c>
      <c r="F6" s="102">
        <v>1608584</v>
      </c>
      <c r="G6" s="102">
        <v>2135942</v>
      </c>
      <c r="H6" s="102">
        <v>11470246</v>
      </c>
      <c r="I6" s="16">
        <v>11257805</v>
      </c>
      <c r="J6" s="16">
        <v>257946</v>
      </c>
      <c r="K6" s="16">
        <v>371301</v>
      </c>
      <c r="L6" s="16">
        <v>1630408</v>
      </c>
      <c r="M6" s="16">
        <v>1556609</v>
      </c>
      <c r="N6" s="21">
        <v>35126379</v>
      </c>
      <c r="O6" s="28">
        <v>37541550</v>
      </c>
    </row>
    <row r="7" spans="1:17" x14ac:dyDescent="0.2">
      <c r="A7" s="36" t="s">
        <v>194</v>
      </c>
      <c r="B7" s="27">
        <v>12645597</v>
      </c>
      <c r="C7" s="16">
        <v>16976626</v>
      </c>
      <c r="D7" s="16">
        <v>16728169</v>
      </c>
      <c r="E7" s="102">
        <v>24027415</v>
      </c>
      <c r="F7" s="102">
        <v>1330149</v>
      </c>
      <c r="G7" s="102">
        <v>1505745</v>
      </c>
      <c r="H7" s="102">
        <v>3186788</v>
      </c>
      <c r="I7" s="16">
        <v>3196238</v>
      </c>
      <c r="J7" s="16">
        <v>3260064</v>
      </c>
      <c r="K7" s="16">
        <v>6005901</v>
      </c>
      <c r="L7" s="16">
        <v>2713784</v>
      </c>
      <c r="M7" s="16">
        <v>2488311</v>
      </c>
      <c r="N7" s="21">
        <v>39864551</v>
      </c>
      <c r="O7" s="28">
        <v>54200236</v>
      </c>
    </row>
    <row r="8" spans="1:17" x14ac:dyDescent="0.2">
      <c r="A8" s="36" t="s">
        <v>195</v>
      </c>
      <c r="B8" s="27">
        <v>48686144</v>
      </c>
      <c r="C8" s="16">
        <v>57700008</v>
      </c>
      <c r="D8" s="16">
        <v>4669091</v>
      </c>
      <c r="E8" s="102">
        <v>4594324</v>
      </c>
      <c r="F8" s="102">
        <v>3027309</v>
      </c>
      <c r="G8" s="102">
        <v>4227280</v>
      </c>
      <c r="H8" s="102">
        <v>3389437</v>
      </c>
      <c r="I8" s="16">
        <v>2352330</v>
      </c>
      <c r="J8" s="16">
        <v>1085680</v>
      </c>
      <c r="K8" s="16">
        <v>2145445</v>
      </c>
      <c r="L8" s="16">
        <v>164055</v>
      </c>
      <c r="M8" s="16">
        <v>549710</v>
      </c>
      <c r="N8" s="21">
        <v>61021716</v>
      </c>
      <c r="O8" s="28">
        <v>71569097</v>
      </c>
    </row>
    <row r="9" spans="1:17" x14ac:dyDescent="0.2">
      <c r="A9" s="34" t="s">
        <v>196</v>
      </c>
      <c r="B9" s="35">
        <v>41440673</v>
      </c>
      <c r="C9" s="29">
        <v>49376477</v>
      </c>
      <c r="D9" s="29">
        <v>21965805</v>
      </c>
      <c r="E9" s="101">
        <v>25984079</v>
      </c>
      <c r="F9" s="101">
        <v>383582</v>
      </c>
      <c r="G9" s="101">
        <v>822657</v>
      </c>
      <c r="H9" s="101">
        <v>518516</v>
      </c>
      <c r="I9" s="29">
        <v>1537419</v>
      </c>
      <c r="J9" s="29">
        <v>3585356</v>
      </c>
      <c r="K9" s="29">
        <v>3274511</v>
      </c>
      <c r="L9" s="29">
        <v>4115504</v>
      </c>
      <c r="M9" s="29">
        <v>3502975</v>
      </c>
      <c r="N9" s="30">
        <v>72009436</v>
      </c>
      <c r="O9" s="31">
        <v>84498118</v>
      </c>
    </row>
    <row r="10" spans="1:17" x14ac:dyDescent="0.2">
      <c r="A10" s="37" t="s">
        <v>872</v>
      </c>
      <c r="B10" s="32">
        <v>1908482</v>
      </c>
      <c r="C10" s="32">
        <v>3613725</v>
      </c>
      <c r="D10" s="32">
        <v>3245231</v>
      </c>
      <c r="E10" s="32">
        <v>3204084</v>
      </c>
      <c r="F10" s="32">
        <v>187001</v>
      </c>
      <c r="G10" s="32">
        <v>159729</v>
      </c>
      <c r="H10" s="32">
        <v>3413045</v>
      </c>
      <c r="I10" s="32">
        <v>2977071</v>
      </c>
      <c r="J10" s="32">
        <v>180884</v>
      </c>
      <c r="K10" s="32">
        <v>164615</v>
      </c>
      <c r="L10" s="32">
        <v>550897</v>
      </c>
      <c r="M10" s="32">
        <v>1257871</v>
      </c>
      <c r="N10" s="32">
        <v>9485540</v>
      </c>
      <c r="O10" s="33">
        <v>11377095</v>
      </c>
    </row>
    <row r="11" spans="1:17" x14ac:dyDescent="0.2">
      <c r="A11" s="38" t="s">
        <v>6</v>
      </c>
      <c r="B11" s="39">
        <v>125337971</v>
      </c>
      <c r="C11" s="39">
        <v>150734662</v>
      </c>
      <c r="D11" s="39">
        <v>54011527</v>
      </c>
      <c r="E11" s="39">
        <v>65321373</v>
      </c>
      <c r="F11" s="39">
        <v>8842410</v>
      </c>
      <c r="G11" s="39">
        <v>11056306</v>
      </c>
      <c r="H11" s="39">
        <v>26763850</v>
      </c>
      <c r="I11" s="39">
        <v>26165250</v>
      </c>
      <c r="J11" s="39">
        <v>9199790</v>
      </c>
      <c r="K11" s="39">
        <v>12482979</v>
      </c>
      <c r="L11" s="39">
        <v>9995033</v>
      </c>
      <c r="M11" s="39">
        <v>10272109</v>
      </c>
      <c r="N11" s="39">
        <v>234150581</v>
      </c>
      <c r="O11" s="40">
        <v>276032679</v>
      </c>
    </row>
    <row r="12" spans="1:17" s="14" customFormat="1" x14ac:dyDescent="0.2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Q12" s="15"/>
    </row>
    <row r="13" spans="1:17" x14ac:dyDescent="0.2">
      <c r="A13" s="3" t="s">
        <v>197</v>
      </c>
      <c r="B13" s="4">
        <f t="shared" ref="B13:O13" si="0">B11/1000</f>
        <v>125337.97100000001</v>
      </c>
      <c r="C13" s="4">
        <f t="shared" si="0"/>
        <v>150734.66200000001</v>
      </c>
      <c r="D13" s="4">
        <f t="shared" si="0"/>
        <v>54011.527000000002</v>
      </c>
      <c r="E13" s="4">
        <f t="shared" si="0"/>
        <v>65321.373</v>
      </c>
      <c r="F13" s="4">
        <f t="shared" si="0"/>
        <v>8842.41</v>
      </c>
      <c r="G13" s="4">
        <f t="shared" si="0"/>
        <v>11056.306</v>
      </c>
      <c r="H13" s="4">
        <f t="shared" si="0"/>
        <v>26763.85</v>
      </c>
      <c r="I13" s="4">
        <f t="shared" si="0"/>
        <v>26165.25</v>
      </c>
      <c r="J13" s="4">
        <f t="shared" si="0"/>
        <v>9199.7900000000009</v>
      </c>
      <c r="K13" s="4">
        <f t="shared" si="0"/>
        <v>12482.978999999999</v>
      </c>
      <c r="L13" s="4">
        <f t="shared" si="0"/>
        <v>9995.0329999999994</v>
      </c>
      <c r="M13" s="4">
        <f t="shared" si="0"/>
        <v>10272.109</v>
      </c>
      <c r="N13" s="4">
        <f t="shared" si="0"/>
        <v>234150.58100000001</v>
      </c>
      <c r="O13" s="4">
        <f t="shared" si="0"/>
        <v>276032.679</v>
      </c>
    </row>
    <row r="14" spans="1:17" x14ac:dyDescent="0.2">
      <c r="A14" s="5" t="s">
        <v>198</v>
      </c>
      <c r="B14" s="6">
        <f>B13/1000</f>
        <v>125.33797100000001</v>
      </c>
      <c r="C14" s="6">
        <f t="shared" ref="C14:M14" si="1">C13/1000</f>
        <v>150.73466200000001</v>
      </c>
      <c r="D14" s="6">
        <f t="shared" si="1"/>
        <v>54.011527000000001</v>
      </c>
      <c r="E14" s="6">
        <f t="shared" si="1"/>
        <v>65.321372999999994</v>
      </c>
      <c r="F14" s="6">
        <f t="shared" si="1"/>
        <v>8.8424099999999992</v>
      </c>
      <c r="G14" s="6">
        <f t="shared" si="1"/>
        <v>11.056306000000001</v>
      </c>
      <c r="H14" s="6">
        <f t="shared" si="1"/>
        <v>26.763849999999998</v>
      </c>
      <c r="I14" s="6">
        <f t="shared" si="1"/>
        <v>26.16525</v>
      </c>
      <c r="J14" s="6">
        <f t="shared" si="1"/>
        <v>9.1997900000000001</v>
      </c>
      <c r="K14" s="6">
        <f t="shared" si="1"/>
        <v>12.482978999999998</v>
      </c>
      <c r="L14" s="6">
        <f t="shared" si="1"/>
        <v>9.9950329999999994</v>
      </c>
      <c r="M14" s="6">
        <f t="shared" si="1"/>
        <v>10.272109</v>
      </c>
      <c r="N14" s="6">
        <f>N13/1000</f>
        <v>234.15058100000002</v>
      </c>
      <c r="O14" s="6">
        <f>O13/1000</f>
        <v>276.03267900000003</v>
      </c>
    </row>
    <row r="17" spans="1:16" ht="25.5" x14ac:dyDescent="0.2">
      <c r="A17" s="167"/>
      <c r="B17" s="168"/>
      <c r="C17" s="19" t="s">
        <v>192</v>
      </c>
      <c r="D17" s="19" t="s">
        <v>193</v>
      </c>
      <c r="E17" s="19" t="s">
        <v>194</v>
      </c>
      <c r="F17" s="19" t="s">
        <v>195</v>
      </c>
      <c r="G17" s="19" t="s">
        <v>196</v>
      </c>
      <c r="H17" s="19" t="s">
        <v>872</v>
      </c>
      <c r="I17" s="22" t="s">
        <v>200</v>
      </c>
      <c r="J17" s="18" t="s">
        <v>201</v>
      </c>
      <c r="K17" s="7" t="s">
        <v>202</v>
      </c>
      <c r="O17" s="2"/>
      <c r="P17" s="1"/>
    </row>
    <row r="18" spans="1:16" x14ac:dyDescent="0.2">
      <c r="A18" s="162" t="s">
        <v>0</v>
      </c>
      <c r="B18" s="135" t="s">
        <v>1017</v>
      </c>
      <c r="C18" s="136">
        <v>5250796</v>
      </c>
      <c r="D18" s="136">
        <v>15406279</v>
      </c>
      <c r="E18" s="136">
        <v>12645597</v>
      </c>
      <c r="F18" s="136">
        <v>48686144</v>
      </c>
      <c r="G18" s="136">
        <v>41440673</v>
      </c>
      <c r="H18" s="136">
        <v>1908482</v>
      </c>
      <c r="I18" s="138">
        <v>125337971</v>
      </c>
      <c r="J18" s="20">
        <f>I18/1000</f>
        <v>125337.97100000001</v>
      </c>
      <c r="K18" s="8">
        <f>J18/1000</f>
        <v>125.33797100000001</v>
      </c>
      <c r="O18" s="2"/>
      <c r="P18" s="1"/>
    </row>
    <row r="19" spans="1:16" x14ac:dyDescent="0.2">
      <c r="A19" s="162"/>
      <c r="B19" s="135" t="s">
        <v>1018</v>
      </c>
      <c r="C19" s="136">
        <v>5828952</v>
      </c>
      <c r="D19" s="136">
        <v>17238874</v>
      </c>
      <c r="E19" s="136">
        <v>16976626</v>
      </c>
      <c r="F19" s="136">
        <v>57700008</v>
      </c>
      <c r="G19" s="136">
        <v>49376477</v>
      </c>
      <c r="H19" s="136">
        <v>3613725</v>
      </c>
      <c r="I19" s="138">
        <v>150734662</v>
      </c>
      <c r="J19" s="20">
        <f t="shared" ref="J19:J31" si="2">I19/1000</f>
        <v>150734.66200000001</v>
      </c>
      <c r="K19" s="8">
        <f t="shared" ref="K19:K31" si="3">J19/1000</f>
        <v>150.73466200000001</v>
      </c>
      <c r="O19" s="2"/>
      <c r="P19" s="9"/>
    </row>
    <row r="20" spans="1:16" x14ac:dyDescent="0.2">
      <c r="A20" s="162" t="s">
        <v>1</v>
      </c>
      <c r="B20" s="135" t="s">
        <v>1017</v>
      </c>
      <c r="C20" s="136">
        <v>2650315</v>
      </c>
      <c r="D20" s="136">
        <v>4752916</v>
      </c>
      <c r="E20" s="136">
        <v>16728169</v>
      </c>
      <c r="F20" s="136">
        <v>4669091</v>
      </c>
      <c r="G20" s="136">
        <v>21965805</v>
      </c>
      <c r="H20" s="136">
        <v>3245231</v>
      </c>
      <c r="I20" s="138">
        <v>54011527</v>
      </c>
      <c r="J20" s="20">
        <f t="shared" si="2"/>
        <v>54011.527000000002</v>
      </c>
      <c r="K20" s="8">
        <f t="shared" si="3"/>
        <v>54.011527000000001</v>
      </c>
      <c r="O20" s="2"/>
      <c r="P20" s="9"/>
    </row>
    <row r="21" spans="1:16" x14ac:dyDescent="0.2">
      <c r="A21" s="162"/>
      <c r="B21" s="135" t="s">
        <v>1018</v>
      </c>
      <c r="C21" s="136">
        <v>2530452</v>
      </c>
      <c r="D21" s="136">
        <v>4981019</v>
      </c>
      <c r="E21" s="136">
        <v>24027415</v>
      </c>
      <c r="F21" s="136">
        <v>4594324</v>
      </c>
      <c r="G21" s="136">
        <v>25984079</v>
      </c>
      <c r="H21" s="136">
        <v>3204084</v>
      </c>
      <c r="I21" s="138">
        <v>65321373</v>
      </c>
      <c r="J21" s="20">
        <f t="shared" si="2"/>
        <v>65321.373</v>
      </c>
      <c r="K21" s="10">
        <f t="shared" si="3"/>
        <v>65.321372999999994</v>
      </c>
      <c r="O21" s="2"/>
      <c r="P21" s="1"/>
    </row>
    <row r="22" spans="1:16" x14ac:dyDescent="0.2">
      <c r="A22" s="162" t="s">
        <v>2</v>
      </c>
      <c r="B22" s="135" t="s">
        <v>1017</v>
      </c>
      <c r="C22" s="136">
        <v>2305785</v>
      </c>
      <c r="D22" s="136">
        <v>1608584</v>
      </c>
      <c r="E22" s="136">
        <v>1330149</v>
      </c>
      <c r="F22" s="136">
        <v>3027309</v>
      </c>
      <c r="G22" s="136">
        <v>383582</v>
      </c>
      <c r="H22" s="136">
        <v>187001</v>
      </c>
      <c r="I22" s="138">
        <v>8842410</v>
      </c>
      <c r="J22" s="20">
        <f t="shared" si="2"/>
        <v>8842.41</v>
      </c>
      <c r="K22" s="10">
        <f t="shared" si="3"/>
        <v>8.8424099999999992</v>
      </c>
      <c r="O22" s="2"/>
      <c r="P22" s="1"/>
    </row>
    <row r="23" spans="1:16" x14ac:dyDescent="0.2">
      <c r="A23" s="162"/>
      <c r="B23" s="135" t="s">
        <v>1018</v>
      </c>
      <c r="C23" s="136">
        <v>2204953</v>
      </c>
      <c r="D23" s="136">
        <v>2135942</v>
      </c>
      <c r="E23" s="136">
        <v>1505745</v>
      </c>
      <c r="F23" s="136">
        <v>4227280</v>
      </c>
      <c r="G23" s="136">
        <v>822657</v>
      </c>
      <c r="H23" s="136">
        <v>159729</v>
      </c>
      <c r="I23" s="138">
        <v>11056306</v>
      </c>
      <c r="J23" s="20">
        <f t="shared" si="2"/>
        <v>11056.306</v>
      </c>
      <c r="K23" s="10">
        <f t="shared" si="3"/>
        <v>11.056306000000001</v>
      </c>
      <c r="O23" s="2"/>
      <c r="P23" s="1"/>
    </row>
    <row r="24" spans="1:16" x14ac:dyDescent="0.2">
      <c r="A24" s="162" t="s">
        <v>3</v>
      </c>
      <c r="B24" s="135" t="s">
        <v>1017</v>
      </c>
      <c r="C24" s="136">
        <v>4785818</v>
      </c>
      <c r="D24" s="136">
        <v>11470246</v>
      </c>
      <c r="E24" s="136">
        <v>3186788</v>
      </c>
      <c r="F24" s="136">
        <v>3389437</v>
      </c>
      <c r="G24" s="136">
        <v>518516</v>
      </c>
      <c r="H24" s="136">
        <v>3413045</v>
      </c>
      <c r="I24" s="138">
        <v>26763850</v>
      </c>
      <c r="J24" s="20">
        <f t="shared" si="2"/>
        <v>26763.85</v>
      </c>
      <c r="K24" s="10">
        <f t="shared" si="3"/>
        <v>26.763849999999998</v>
      </c>
      <c r="O24" s="2"/>
      <c r="P24" s="1"/>
    </row>
    <row r="25" spans="1:16" x14ac:dyDescent="0.2">
      <c r="A25" s="162"/>
      <c r="B25" s="135" t="s">
        <v>1018</v>
      </c>
      <c r="C25" s="136">
        <v>4844387</v>
      </c>
      <c r="D25" s="136">
        <v>11257805</v>
      </c>
      <c r="E25" s="136">
        <v>3196238</v>
      </c>
      <c r="F25" s="136">
        <v>2352330</v>
      </c>
      <c r="G25" s="136">
        <v>1537419</v>
      </c>
      <c r="H25" s="136">
        <v>2977071</v>
      </c>
      <c r="I25" s="138">
        <v>26165250</v>
      </c>
      <c r="J25" s="20">
        <f t="shared" si="2"/>
        <v>26165.25</v>
      </c>
      <c r="K25" s="10">
        <f t="shared" si="3"/>
        <v>26.16525</v>
      </c>
      <c r="O25" s="2"/>
      <c r="P25" s="1"/>
    </row>
    <row r="26" spans="1:16" x14ac:dyDescent="0.2">
      <c r="A26" s="162" t="s">
        <v>4</v>
      </c>
      <c r="B26" s="135" t="s">
        <v>1017</v>
      </c>
      <c r="C26" s="136">
        <v>829860</v>
      </c>
      <c r="D26" s="136">
        <v>257946</v>
      </c>
      <c r="E26" s="136">
        <v>3260064</v>
      </c>
      <c r="F26" s="136">
        <v>1085680</v>
      </c>
      <c r="G26" s="136">
        <v>3585356</v>
      </c>
      <c r="H26" s="136">
        <v>180884</v>
      </c>
      <c r="I26" s="138">
        <v>9199790</v>
      </c>
      <c r="J26" s="20">
        <f t="shared" si="2"/>
        <v>9199.7900000000009</v>
      </c>
      <c r="K26" s="10">
        <f t="shared" si="3"/>
        <v>9.1997900000000001</v>
      </c>
      <c r="O26" s="2"/>
      <c r="P26" s="1"/>
    </row>
    <row r="27" spans="1:16" x14ac:dyDescent="0.2">
      <c r="A27" s="162"/>
      <c r="B27" s="135" t="s">
        <v>1018</v>
      </c>
      <c r="C27" s="136">
        <v>521206</v>
      </c>
      <c r="D27" s="136">
        <v>371301</v>
      </c>
      <c r="E27" s="136">
        <v>6005901</v>
      </c>
      <c r="F27" s="136">
        <v>2145445</v>
      </c>
      <c r="G27" s="136">
        <v>3274511</v>
      </c>
      <c r="H27" s="136">
        <v>164615</v>
      </c>
      <c r="I27" s="138">
        <v>12482979</v>
      </c>
      <c r="J27" s="20">
        <f t="shared" si="2"/>
        <v>12482.978999999999</v>
      </c>
      <c r="K27" s="10">
        <f t="shared" si="3"/>
        <v>12.482978999999998</v>
      </c>
      <c r="O27" s="2"/>
      <c r="P27" s="1"/>
    </row>
    <row r="28" spans="1:16" x14ac:dyDescent="0.2">
      <c r="A28" s="162" t="s">
        <v>5</v>
      </c>
      <c r="B28" s="135" t="s">
        <v>1017</v>
      </c>
      <c r="C28" s="136">
        <v>820385</v>
      </c>
      <c r="D28" s="136">
        <v>1630408</v>
      </c>
      <c r="E28" s="136">
        <v>2713784</v>
      </c>
      <c r="F28" s="161">
        <v>164055</v>
      </c>
      <c r="G28" s="136">
        <v>4115504</v>
      </c>
      <c r="H28" s="136">
        <v>550897</v>
      </c>
      <c r="I28" s="138">
        <v>9995033</v>
      </c>
      <c r="J28" s="20">
        <f t="shared" si="2"/>
        <v>9995.0329999999994</v>
      </c>
      <c r="K28" s="10">
        <f t="shared" si="3"/>
        <v>9.9950329999999994</v>
      </c>
      <c r="O28" s="2"/>
      <c r="P28" s="1"/>
    </row>
    <row r="29" spans="1:16" x14ac:dyDescent="0.2">
      <c r="A29" s="162"/>
      <c r="B29" s="135" t="s">
        <v>1018</v>
      </c>
      <c r="C29" s="136">
        <v>916633</v>
      </c>
      <c r="D29" s="136">
        <v>1556609</v>
      </c>
      <c r="E29" s="136">
        <v>2488311</v>
      </c>
      <c r="F29" s="161">
        <v>549710</v>
      </c>
      <c r="G29" s="136">
        <v>3502975</v>
      </c>
      <c r="H29" s="136">
        <v>1257871</v>
      </c>
      <c r="I29" s="138">
        <v>10272109</v>
      </c>
      <c r="J29" s="20">
        <f t="shared" si="2"/>
        <v>10272.109</v>
      </c>
      <c r="K29" s="10">
        <f t="shared" si="3"/>
        <v>10.272109</v>
      </c>
      <c r="O29" s="2"/>
      <c r="P29" s="1"/>
    </row>
    <row r="30" spans="1:16" x14ac:dyDescent="0.2">
      <c r="A30" s="162" t="s">
        <v>191</v>
      </c>
      <c r="B30" s="135" t="s">
        <v>1017</v>
      </c>
      <c r="C30" s="137">
        <v>16642959</v>
      </c>
      <c r="D30" s="137">
        <v>35126379</v>
      </c>
      <c r="E30" s="137">
        <v>39864551</v>
      </c>
      <c r="F30" s="137">
        <v>61021716</v>
      </c>
      <c r="G30" s="137">
        <v>72009436</v>
      </c>
      <c r="H30" s="137">
        <v>9485540</v>
      </c>
      <c r="I30" s="139">
        <v>234150581</v>
      </c>
      <c r="J30" s="20">
        <f t="shared" si="2"/>
        <v>234150.58100000001</v>
      </c>
      <c r="K30" s="10">
        <f t="shared" si="3"/>
        <v>234.15058100000002</v>
      </c>
      <c r="O30" s="2"/>
      <c r="P30" s="1"/>
    </row>
    <row r="31" spans="1:16" x14ac:dyDescent="0.2">
      <c r="A31" s="172"/>
      <c r="B31" s="59" t="s">
        <v>1018</v>
      </c>
      <c r="C31" s="60">
        <v>16846583</v>
      </c>
      <c r="D31" s="60">
        <v>37541550</v>
      </c>
      <c r="E31" s="60">
        <v>54200236</v>
      </c>
      <c r="F31" s="60">
        <v>71569097</v>
      </c>
      <c r="G31" s="60">
        <v>84498118</v>
      </c>
      <c r="H31" s="60">
        <v>11377095</v>
      </c>
      <c r="I31" s="61">
        <v>276032679</v>
      </c>
      <c r="J31" s="20">
        <f t="shared" si="2"/>
        <v>276032.679</v>
      </c>
      <c r="K31" s="10">
        <f t="shared" si="3"/>
        <v>276.03267900000003</v>
      </c>
      <c r="O31" s="2"/>
      <c r="P31" s="1"/>
    </row>
  </sheetData>
  <customSheetViews>
    <customSheetView guid="{C62233BD-392E-4A21-88D2-E812192307CA}">
      <selection activeCell="F13" sqref="F13:G13"/>
      <pageMargins left="0.7" right="0.7" top="0.75" bottom="0.75" header="0.3" footer="0.3"/>
      <pageSetup paperSize="9" orientation="portrait" horizontalDpi="4294967293" r:id="rId1"/>
    </customSheetView>
    <customSheetView guid="{F6094123-42F8-4F98-AF86-F07D77CFA2FA}">
      <selection activeCell="F13" sqref="F13:G13"/>
      <pageMargins left="0.7" right="0.7" top="0.75" bottom="0.75" header="0.3" footer="0.3"/>
      <pageSetup paperSize="9" orientation="portrait" horizontalDpi="4294967293" r:id="rId2"/>
    </customSheetView>
  </customSheetViews>
  <mergeCells count="16">
    <mergeCell ref="A22:A23"/>
    <mergeCell ref="A24:A25"/>
    <mergeCell ref="A26:A27"/>
    <mergeCell ref="A28:A29"/>
    <mergeCell ref="A30:A31"/>
    <mergeCell ref="A20:A21"/>
    <mergeCell ref="J3:K3"/>
    <mergeCell ref="L3:M3"/>
    <mergeCell ref="N3:O3"/>
    <mergeCell ref="A17:B17"/>
    <mergeCell ref="A18:A19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horizont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262"/>
  <sheetViews>
    <sheetView zoomScaleNormal="100" workbookViewId="0">
      <pane xSplit="2" ySplit="4" topLeftCell="C13" activePane="bottomRight" state="frozen"/>
      <selection activeCell="E43" sqref="E43"/>
      <selection pane="topRight" activeCell="E43" sqref="E43"/>
      <selection pane="bottomLeft" activeCell="E43" sqref="E43"/>
      <selection pane="bottomRight" activeCell="E43" sqref="E43"/>
    </sheetView>
  </sheetViews>
  <sheetFormatPr defaultColWidth="8.85546875" defaultRowHeight="12.75" x14ac:dyDescent="0.2"/>
  <cols>
    <col min="1" max="1" width="4" style="13" customWidth="1"/>
    <col min="2" max="2" width="66.28515625" style="2" customWidth="1"/>
    <col min="3" max="4" width="15.28515625" style="2" customWidth="1"/>
    <col min="5" max="15" width="15.28515625" style="1" customWidth="1"/>
    <col min="16" max="16" width="13.42578125" style="1" customWidth="1"/>
    <col min="17" max="18" width="8.85546875" style="56" hidden="1" customWidth="1"/>
    <col min="19" max="19" width="8.85546875" style="57" customWidth="1"/>
    <col min="20" max="16384" width="8.85546875" style="2"/>
  </cols>
  <sheetData>
    <row r="1" spans="1:19" s="49" customFormat="1" x14ac:dyDescent="0.2">
      <c r="A1" s="48"/>
      <c r="B1" s="50" t="s">
        <v>316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2"/>
    </row>
    <row r="2" spans="1:19" s="49" customFormat="1" x14ac:dyDescent="0.2">
      <c r="A2" s="48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2"/>
      <c r="R2" s="52"/>
      <c r="S2" s="52"/>
    </row>
    <row r="3" spans="1:19" s="155" customFormat="1" ht="27" customHeight="1" x14ac:dyDescent="0.25">
      <c r="A3" s="177"/>
      <c r="B3" s="178"/>
      <c r="C3" s="163" t="s">
        <v>0</v>
      </c>
      <c r="D3" s="173"/>
      <c r="E3" s="163" t="s">
        <v>1</v>
      </c>
      <c r="F3" s="173"/>
      <c r="G3" s="163" t="s">
        <v>2</v>
      </c>
      <c r="H3" s="173"/>
      <c r="I3" s="163" t="s">
        <v>3</v>
      </c>
      <c r="J3" s="173"/>
      <c r="K3" s="163" t="s">
        <v>4</v>
      </c>
      <c r="L3" s="173"/>
      <c r="M3" s="163" t="s">
        <v>5</v>
      </c>
      <c r="N3" s="173"/>
      <c r="O3" s="163" t="s">
        <v>191</v>
      </c>
      <c r="P3" s="174"/>
      <c r="Q3" s="153"/>
      <c r="R3" s="153"/>
      <c r="S3" s="154"/>
    </row>
    <row r="4" spans="1:19" s="11" customFormat="1" x14ac:dyDescent="0.2">
      <c r="A4" s="179"/>
      <c r="B4" s="180"/>
      <c r="C4" s="141" t="s">
        <v>1017</v>
      </c>
      <c r="D4" s="141" t="s">
        <v>1018</v>
      </c>
      <c r="E4" s="143" t="s">
        <v>1017</v>
      </c>
      <c r="F4" s="143" t="s">
        <v>1018</v>
      </c>
      <c r="G4" s="143" t="s">
        <v>1017</v>
      </c>
      <c r="H4" s="143" t="s">
        <v>1018</v>
      </c>
      <c r="I4" s="143" t="s">
        <v>1017</v>
      </c>
      <c r="J4" s="143" t="s">
        <v>1018</v>
      </c>
      <c r="K4" s="143" t="s">
        <v>1017</v>
      </c>
      <c r="L4" s="143" t="s">
        <v>1018</v>
      </c>
      <c r="M4" s="143" t="s">
        <v>1017</v>
      </c>
      <c r="N4" s="143" t="s">
        <v>1018</v>
      </c>
      <c r="O4" s="143" t="s">
        <v>1017</v>
      </c>
      <c r="P4" s="145" t="s">
        <v>1018</v>
      </c>
      <c r="Q4" s="53"/>
      <c r="R4" s="53"/>
      <c r="S4" s="54"/>
    </row>
    <row r="5" spans="1:19" x14ac:dyDescent="0.2">
      <c r="A5" s="187" t="s">
        <v>203</v>
      </c>
      <c r="B5" s="140" t="s">
        <v>691</v>
      </c>
      <c r="C5" s="142">
        <v>83080</v>
      </c>
      <c r="D5" s="142">
        <v>194162</v>
      </c>
      <c r="E5" s="144">
        <v>23882</v>
      </c>
      <c r="F5" s="144">
        <v>36877</v>
      </c>
      <c r="G5" s="144">
        <v>0</v>
      </c>
      <c r="H5" s="144">
        <v>0</v>
      </c>
      <c r="I5" s="144">
        <v>0</v>
      </c>
      <c r="J5" s="144">
        <v>0</v>
      </c>
      <c r="K5" s="144">
        <v>21136</v>
      </c>
      <c r="L5" s="144">
        <v>4372</v>
      </c>
      <c r="M5" s="144">
        <v>23871</v>
      </c>
      <c r="N5" s="144">
        <v>5382</v>
      </c>
      <c r="O5" s="144">
        <v>151969</v>
      </c>
      <c r="P5" s="146">
        <v>240793</v>
      </c>
      <c r="Q5" s="55" t="b">
        <f>(C5+E5+G5+I5+K5+M5)=O5</f>
        <v>1</v>
      </c>
      <c r="R5" s="55" t="b">
        <f>(D5+F5+H5+J5+L5+N5)=P5</f>
        <v>1</v>
      </c>
    </row>
    <row r="6" spans="1:19" x14ac:dyDescent="0.2">
      <c r="A6" s="187" t="s">
        <v>204</v>
      </c>
      <c r="B6" s="140" t="s">
        <v>524</v>
      </c>
      <c r="C6" s="142">
        <v>177098</v>
      </c>
      <c r="D6" s="142">
        <v>300246</v>
      </c>
      <c r="E6" s="144">
        <v>150297</v>
      </c>
      <c r="F6" s="144">
        <v>161901</v>
      </c>
      <c r="G6" s="144">
        <v>0</v>
      </c>
      <c r="H6" s="144">
        <v>20176</v>
      </c>
      <c r="I6" s="144">
        <v>0</v>
      </c>
      <c r="J6" s="144">
        <v>0</v>
      </c>
      <c r="K6" s="144">
        <v>83615</v>
      </c>
      <c r="L6" s="144">
        <v>67562</v>
      </c>
      <c r="M6" s="144">
        <v>8840</v>
      </c>
      <c r="N6" s="144">
        <v>467</v>
      </c>
      <c r="O6" s="144">
        <v>419850</v>
      </c>
      <c r="P6" s="134">
        <v>550352</v>
      </c>
      <c r="Q6" s="55" t="b">
        <f t="shared" ref="Q6:Q49" si="0">(C6+E6+G6+I6+K6+M6)=O6</f>
        <v>1</v>
      </c>
      <c r="R6" s="55" t="b">
        <f t="shared" ref="R6:R49" si="1">(D6+F6+H6+J6+L6+N6)=P6</f>
        <v>1</v>
      </c>
    </row>
    <row r="7" spans="1:19" x14ac:dyDescent="0.2">
      <c r="A7" s="187" t="s">
        <v>205</v>
      </c>
      <c r="B7" s="140" t="s">
        <v>753</v>
      </c>
      <c r="C7" s="142">
        <v>21416</v>
      </c>
      <c r="D7" s="142">
        <v>0</v>
      </c>
      <c r="E7" s="144">
        <v>30</v>
      </c>
      <c r="F7" s="144">
        <v>3556</v>
      </c>
      <c r="G7" s="144">
        <v>0</v>
      </c>
      <c r="H7" s="144">
        <v>167</v>
      </c>
      <c r="I7" s="144">
        <v>0</v>
      </c>
      <c r="J7" s="144">
        <v>0</v>
      </c>
      <c r="K7" s="144">
        <v>211</v>
      </c>
      <c r="L7" s="144">
        <v>0</v>
      </c>
      <c r="M7" s="144">
        <v>0</v>
      </c>
      <c r="N7" s="144">
        <v>186</v>
      </c>
      <c r="O7" s="144">
        <v>21657</v>
      </c>
      <c r="P7" s="146">
        <v>3909</v>
      </c>
      <c r="Q7" s="55" t="b">
        <f t="shared" si="0"/>
        <v>1</v>
      </c>
      <c r="R7" s="55" t="b">
        <f t="shared" si="1"/>
        <v>1</v>
      </c>
    </row>
    <row r="8" spans="1:19" x14ac:dyDescent="0.2">
      <c r="A8" s="187" t="s">
        <v>206</v>
      </c>
      <c r="B8" s="140" t="s">
        <v>692</v>
      </c>
      <c r="C8" s="142">
        <v>14961</v>
      </c>
      <c r="D8" s="142">
        <v>21575</v>
      </c>
      <c r="E8" s="144">
        <v>2563</v>
      </c>
      <c r="F8" s="144">
        <v>1569</v>
      </c>
      <c r="G8" s="144">
        <v>0</v>
      </c>
      <c r="H8" s="144">
        <v>0</v>
      </c>
      <c r="I8" s="144">
        <v>385</v>
      </c>
      <c r="J8" s="144">
        <v>0</v>
      </c>
      <c r="K8" s="144">
        <v>3366</v>
      </c>
      <c r="L8" s="144">
        <v>0</v>
      </c>
      <c r="M8" s="144">
        <v>0</v>
      </c>
      <c r="N8" s="144">
        <v>0</v>
      </c>
      <c r="O8" s="144">
        <v>21275</v>
      </c>
      <c r="P8" s="146">
        <v>23144</v>
      </c>
      <c r="Q8" s="55" t="b">
        <f t="shared" si="0"/>
        <v>1</v>
      </c>
      <c r="R8" s="55" t="b">
        <f t="shared" si="1"/>
        <v>1</v>
      </c>
    </row>
    <row r="9" spans="1:19" x14ac:dyDescent="0.2">
      <c r="A9" s="187" t="s">
        <v>207</v>
      </c>
      <c r="B9" s="140" t="s">
        <v>873</v>
      </c>
      <c r="C9" s="142">
        <v>34407</v>
      </c>
      <c r="D9" s="142">
        <v>0</v>
      </c>
      <c r="E9" s="144">
        <v>19875</v>
      </c>
      <c r="F9" s="144">
        <v>0</v>
      </c>
      <c r="G9" s="144">
        <v>40342</v>
      </c>
      <c r="H9" s="144">
        <v>0</v>
      </c>
      <c r="I9" s="144">
        <v>0</v>
      </c>
      <c r="J9" s="144">
        <v>0</v>
      </c>
      <c r="K9" s="144">
        <v>0</v>
      </c>
      <c r="L9" s="144">
        <v>0</v>
      </c>
      <c r="M9" s="144">
        <v>0</v>
      </c>
      <c r="N9" s="144">
        <v>0</v>
      </c>
      <c r="O9" s="144">
        <v>94624</v>
      </c>
      <c r="P9" s="146">
        <v>0</v>
      </c>
      <c r="Q9" s="55" t="b">
        <f t="shared" si="0"/>
        <v>1</v>
      </c>
      <c r="R9" s="55" t="b">
        <f t="shared" si="1"/>
        <v>1</v>
      </c>
    </row>
    <row r="10" spans="1:19" x14ac:dyDescent="0.2">
      <c r="A10" s="187" t="s">
        <v>208</v>
      </c>
      <c r="B10" s="140" t="s">
        <v>1019</v>
      </c>
      <c r="C10" s="142">
        <v>26221</v>
      </c>
      <c r="D10" s="142">
        <v>0</v>
      </c>
      <c r="E10" s="144">
        <v>5983</v>
      </c>
      <c r="F10" s="144">
        <v>98003</v>
      </c>
      <c r="G10" s="144">
        <v>0</v>
      </c>
      <c r="H10" s="144">
        <v>0</v>
      </c>
      <c r="I10" s="144">
        <v>0</v>
      </c>
      <c r="J10" s="144">
        <v>0</v>
      </c>
      <c r="K10" s="144">
        <v>5810</v>
      </c>
      <c r="L10" s="144">
        <v>0</v>
      </c>
      <c r="M10" s="144">
        <v>38018</v>
      </c>
      <c r="N10" s="144">
        <v>755</v>
      </c>
      <c r="O10" s="144">
        <v>76032</v>
      </c>
      <c r="P10" s="147">
        <v>98758</v>
      </c>
      <c r="Q10" s="55" t="b">
        <f t="shared" si="0"/>
        <v>1</v>
      </c>
      <c r="R10" s="55" t="b">
        <f t="shared" si="1"/>
        <v>1</v>
      </c>
    </row>
    <row r="11" spans="1:19" s="17" customFormat="1" x14ac:dyDescent="0.2">
      <c r="A11" s="158" t="s">
        <v>209</v>
      </c>
      <c r="B11" s="128" t="s">
        <v>395</v>
      </c>
      <c r="C11" s="142">
        <v>0</v>
      </c>
      <c r="D11" s="142">
        <v>0</v>
      </c>
      <c r="E11" s="144">
        <v>2215</v>
      </c>
      <c r="F11" s="144">
        <v>1333</v>
      </c>
      <c r="G11" s="144">
        <v>0</v>
      </c>
      <c r="H11" s="144">
        <v>0</v>
      </c>
      <c r="I11" s="144">
        <v>41</v>
      </c>
      <c r="J11" s="144">
        <v>0</v>
      </c>
      <c r="K11" s="144">
        <v>4</v>
      </c>
      <c r="L11" s="144">
        <v>2582</v>
      </c>
      <c r="M11" s="144">
        <v>0</v>
      </c>
      <c r="N11" s="144">
        <v>0</v>
      </c>
      <c r="O11" s="144">
        <v>2260</v>
      </c>
      <c r="P11" s="134">
        <v>3915</v>
      </c>
      <c r="Q11" s="55" t="b">
        <f t="shared" si="0"/>
        <v>1</v>
      </c>
      <c r="R11" s="55" t="b">
        <f t="shared" si="1"/>
        <v>1</v>
      </c>
      <c r="S11" s="56"/>
    </row>
    <row r="12" spans="1:19" x14ac:dyDescent="0.2">
      <c r="A12" s="187" t="s">
        <v>210</v>
      </c>
      <c r="B12" s="140" t="s">
        <v>450</v>
      </c>
      <c r="C12" s="142">
        <v>133</v>
      </c>
      <c r="D12" s="142">
        <v>844</v>
      </c>
      <c r="E12" s="144">
        <v>12868</v>
      </c>
      <c r="F12" s="144">
        <v>72783</v>
      </c>
      <c r="G12" s="144">
        <v>0</v>
      </c>
      <c r="H12" s="144">
        <v>599</v>
      </c>
      <c r="I12" s="144">
        <v>0</v>
      </c>
      <c r="J12" s="144">
        <v>0</v>
      </c>
      <c r="K12" s="144">
        <v>0</v>
      </c>
      <c r="L12" s="144">
        <v>0</v>
      </c>
      <c r="M12" s="144">
        <v>0</v>
      </c>
      <c r="N12" s="144">
        <v>0</v>
      </c>
      <c r="O12" s="144">
        <v>13001</v>
      </c>
      <c r="P12" s="146">
        <v>74226</v>
      </c>
      <c r="Q12" s="55" t="b">
        <f t="shared" si="0"/>
        <v>1</v>
      </c>
      <c r="R12" s="55" t="b">
        <f t="shared" si="1"/>
        <v>1</v>
      </c>
    </row>
    <row r="13" spans="1:19" x14ac:dyDescent="0.2">
      <c r="A13" s="187" t="s">
        <v>211</v>
      </c>
      <c r="B13" s="140" t="s">
        <v>451</v>
      </c>
      <c r="C13" s="142">
        <v>0</v>
      </c>
      <c r="D13" s="142">
        <v>0</v>
      </c>
      <c r="E13" s="144">
        <v>41823</v>
      </c>
      <c r="F13" s="144">
        <v>57743</v>
      </c>
      <c r="G13" s="144">
        <v>0</v>
      </c>
      <c r="H13" s="144">
        <v>0</v>
      </c>
      <c r="I13" s="144">
        <v>46433</v>
      </c>
      <c r="J13" s="144">
        <v>8696</v>
      </c>
      <c r="K13" s="144">
        <v>0</v>
      </c>
      <c r="L13" s="144">
        <v>0</v>
      </c>
      <c r="M13" s="144">
        <v>8104</v>
      </c>
      <c r="N13" s="144">
        <v>2996</v>
      </c>
      <c r="O13" s="144">
        <v>96360</v>
      </c>
      <c r="P13" s="134">
        <v>69435</v>
      </c>
      <c r="Q13" s="55" t="b">
        <f t="shared" si="0"/>
        <v>1</v>
      </c>
      <c r="R13" s="55" t="b">
        <f t="shared" si="1"/>
        <v>1</v>
      </c>
    </row>
    <row r="14" spans="1:19" x14ac:dyDescent="0.2">
      <c r="A14" s="187" t="s">
        <v>212</v>
      </c>
      <c r="B14" s="140" t="s">
        <v>728</v>
      </c>
      <c r="C14" s="142">
        <v>0</v>
      </c>
      <c r="D14" s="142">
        <v>0</v>
      </c>
      <c r="E14" s="144">
        <v>16000</v>
      </c>
      <c r="F14" s="144">
        <v>8000</v>
      </c>
      <c r="G14" s="144">
        <v>0</v>
      </c>
      <c r="H14" s="144">
        <v>1000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16000</v>
      </c>
      <c r="P14" s="146">
        <v>9000</v>
      </c>
      <c r="Q14" s="55" t="b">
        <f t="shared" si="0"/>
        <v>1</v>
      </c>
      <c r="R14" s="55" t="b">
        <f t="shared" si="1"/>
        <v>1</v>
      </c>
    </row>
    <row r="15" spans="1:19" x14ac:dyDescent="0.2">
      <c r="A15" s="187" t="s">
        <v>213</v>
      </c>
      <c r="B15" s="140" t="s">
        <v>693</v>
      </c>
      <c r="C15" s="142">
        <v>0</v>
      </c>
      <c r="D15" s="142">
        <v>0</v>
      </c>
      <c r="E15" s="144">
        <v>24139</v>
      </c>
      <c r="F15" s="144">
        <v>30455</v>
      </c>
      <c r="G15" s="144">
        <v>0</v>
      </c>
      <c r="H15" s="144">
        <v>1736</v>
      </c>
      <c r="I15" s="144">
        <v>15571</v>
      </c>
      <c r="J15" s="144">
        <v>4332</v>
      </c>
      <c r="K15" s="144">
        <v>13441</v>
      </c>
      <c r="L15" s="144">
        <v>8412</v>
      </c>
      <c r="M15" s="144">
        <v>14937</v>
      </c>
      <c r="N15" s="144">
        <v>3992</v>
      </c>
      <c r="O15" s="144">
        <v>68088</v>
      </c>
      <c r="P15" s="146">
        <v>48927</v>
      </c>
      <c r="Q15" s="55" t="b">
        <f t="shared" si="0"/>
        <v>1</v>
      </c>
      <c r="R15" s="55" t="b">
        <f t="shared" si="1"/>
        <v>1</v>
      </c>
    </row>
    <row r="16" spans="1:19" x14ac:dyDescent="0.2">
      <c r="A16" s="187" t="s">
        <v>214</v>
      </c>
      <c r="B16" s="140" t="s">
        <v>718</v>
      </c>
      <c r="C16" s="142">
        <v>34456584</v>
      </c>
      <c r="D16" s="142">
        <v>40875971</v>
      </c>
      <c r="E16" s="144">
        <v>4632008</v>
      </c>
      <c r="F16" s="144">
        <v>8466126</v>
      </c>
      <c r="G16" s="144">
        <v>174512</v>
      </c>
      <c r="H16" s="144">
        <v>128344</v>
      </c>
      <c r="I16" s="144">
        <v>2875</v>
      </c>
      <c r="J16" s="144">
        <v>8294</v>
      </c>
      <c r="K16" s="144">
        <v>539</v>
      </c>
      <c r="L16" s="144">
        <v>8319</v>
      </c>
      <c r="M16" s="144">
        <v>19115</v>
      </c>
      <c r="N16" s="144">
        <v>7233</v>
      </c>
      <c r="O16" s="144">
        <v>39285633</v>
      </c>
      <c r="P16" s="146">
        <v>49494287</v>
      </c>
      <c r="Q16" s="55" t="b">
        <f t="shared" si="0"/>
        <v>1</v>
      </c>
      <c r="R16" s="55" t="b">
        <f t="shared" si="1"/>
        <v>1</v>
      </c>
    </row>
    <row r="17" spans="1:19" x14ac:dyDescent="0.2">
      <c r="A17" s="187" t="s">
        <v>215</v>
      </c>
      <c r="B17" s="140" t="s">
        <v>452</v>
      </c>
      <c r="C17" s="142">
        <v>0</v>
      </c>
      <c r="D17" s="142">
        <v>0</v>
      </c>
      <c r="E17" s="144">
        <v>1741</v>
      </c>
      <c r="F17" s="144">
        <v>3749</v>
      </c>
      <c r="G17" s="144">
        <v>0</v>
      </c>
      <c r="H17" s="144">
        <v>0</v>
      </c>
      <c r="I17" s="144">
        <v>0</v>
      </c>
      <c r="J17" s="144">
        <v>0</v>
      </c>
      <c r="K17" s="144">
        <v>0</v>
      </c>
      <c r="L17" s="144">
        <v>0</v>
      </c>
      <c r="M17" s="144">
        <v>24003</v>
      </c>
      <c r="N17" s="144">
        <v>465</v>
      </c>
      <c r="O17" s="144">
        <v>25744</v>
      </c>
      <c r="P17" s="148">
        <v>4214</v>
      </c>
      <c r="Q17" s="55" t="b">
        <f t="shared" si="0"/>
        <v>1</v>
      </c>
      <c r="R17" s="55" t="b">
        <f t="shared" si="1"/>
        <v>1</v>
      </c>
    </row>
    <row r="18" spans="1:19" x14ac:dyDescent="0.2">
      <c r="A18" s="187" t="s">
        <v>216</v>
      </c>
      <c r="B18" s="140" t="s">
        <v>658</v>
      </c>
      <c r="C18" s="142">
        <v>0</v>
      </c>
      <c r="D18" s="142">
        <v>0</v>
      </c>
      <c r="E18" s="144">
        <v>452</v>
      </c>
      <c r="F18" s="144">
        <v>221</v>
      </c>
      <c r="G18" s="144">
        <v>0</v>
      </c>
      <c r="H18" s="144">
        <v>430</v>
      </c>
      <c r="I18" s="144">
        <v>0</v>
      </c>
      <c r="J18" s="144">
        <v>0</v>
      </c>
      <c r="K18" s="144">
        <v>49</v>
      </c>
      <c r="L18" s="144">
        <v>9</v>
      </c>
      <c r="M18" s="144">
        <v>0</v>
      </c>
      <c r="N18" s="144">
        <v>0</v>
      </c>
      <c r="O18" s="144">
        <v>501</v>
      </c>
      <c r="P18" s="146">
        <v>660</v>
      </c>
      <c r="Q18" s="55" t="b">
        <f t="shared" si="0"/>
        <v>1</v>
      </c>
      <c r="R18" s="55" t="b">
        <f t="shared" si="1"/>
        <v>1</v>
      </c>
    </row>
    <row r="19" spans="1:19" x14ac:dyDescent="0.2">
      <c r="A19" s="187" t="s">
        <v>217</v>
      </c>
      <c r="B19" s="140" t="s">
        <v>390</v>
      </c>
      <c r="C19" s="142">
        <v>0</v>
      </c>
      <c r="D19" s="142">
        <v>0</v>
      </c>
      <c r="E19" s="144">
        <v>1108</v>
      </c>
      <c r="F19" s="144">
        <v>1330</v>
      </c>
      <c r="G19" s="144">
        <v>0</v>
      </c>
      <c r="H19" s="144">
        <v>0</v>
      </c>
      <c r="I19" s="144">
        <v>0</v>
      </c>
      <c r="J19" s="144">
        <v>0</v>
      </c>
      <c r="K19" s="144">
        <v>0</v>
      </c>
      <c r="L19" s="144">
        <v>0</v>
      </c>
      <c r="M19" s="144">
        <v>1222659</v>
      </c>
      <c r="N19" s="144">
        <v>1240074</v>
      </c>
      <c r="O19" s="144">
        <v>1223767</v>
      </c>
      <c r="P19" s="146">
        <v>1241404</v>
      </c>
      <c r="Q19" s="55" t="b">
        <f t="shared" si="0"/>
        <v>1</v>
      </c>
      <c r="R19" s="55" t="b">
        <f t="shared" si="1"/>
        <v>1</v>
      </c>
    </row>
    <row r="20" spans="1:19" x14ac:dyDescent="0.2">
      <c r="A20" s="187" t="s">
        <v>218</v>
      </c>
      <c r="B20" s="140" t="s">
        <v>525</v>
      </c>
      <c r="C20" s="142">
        <v>11000</v>
      </c>
      <c r="D20" s="142">
        <v>28000</v>
      </c>
      <c r="E20" s="144">
        <v>16000</v>
      </c>
      <c r="F20" s="144">
        <v>0</v>
      </c>
      <c r="G20" s="144">
        <v>0</v>
      </c>
      <c r="H20" s="144">
        <v>0</v>
      </c>
      <c r="I20" s="144">
        <v>0</v>
      </c>
      <c r="J20" s="144">
        <v>0</v>
      </c>
      <c r="K20" s="144">
        <v>9000</v>
      </c>
      <c r="L20" s="144">
        <v>5000</v>
      </c>
      <c r="M20" s="144">
        <v>0</v>
      </c>
      <c r="N20" s="144">
        <v>0</v>
      </c>
      <c r="O20" s="144">
        <v>36000</v>
      </c>
      <c r="P20" s="134">
        <v>33000</v>
      </c>
      <c r="Q20" s="55" t="b">
        <f t="shared" si="0"/>
        <v>1</v>
      </c>
      <c r="R20" s="55" t="b">
        <f t="shared" si="1"/>
        <v>1</v>
      </c>
    </row>
    <row r="21" spans="1:19" x14ac:dyDescent="0.2">
      <c r="A21" s="187" t="s">
        <v>219</v>
      </c>
      <c r="B21" s="140" t="s">
        <v>526</v>
      </c>
      <c r="C21" s="142">
        <v>6213</v>
      </c>
      <c r="D21" s="142">
        <v>0</v>
      </c>
      <c r="E21" s="144">
        <v>7764</v>
      </c>
      <c r="F21" s="144">
        <v>1258</v>
      </c>
      <c r="G21" s="144">
        <v>0</v>
      </c>
      <c r="H21" s="144">
        <v>1690</v>
      </c>
      <c r="I21" s="144">
        <v>0</v>
      </c>
      <c r="J21" s="144">
        <v>2949</v>
      </c>
      <c r="K21" s="144">
        <v>1514</v>
      </c>
      <c r="L21" s="144">
        <v>358</v>
      </c>
      <c r="M21" s="144">
        <v>89695</v>
      </c>
      <c r="N21" s="144">
        <v>51621</v>
      </c>
      <c r="O21" s="144">
        <v>105186</v>
      </c>
      <c r="P21" s="134">
        <v>57876</v>
      </c>
      <c r="Q21" s="55" t="b">
        <f t="shared" si="0"/>
        <v>1</v>
      </c>
      <c r="R21" s="55" t="b">
        <f t="shared" si="1"/>
        <v>1</v>
      </c>
    </row>
    <row r="22" spans="1:19" x14ac:dyDescent="0.2">
      <c r="A22" s="187" t="s">
        <v>220</v>
      </c>
      <c r="B22" s="140" t="s">
        <v>361</v>
      </c>
      <c r="C22" s="142">
        <v>0</v>
      </c>
      <c r="D22" s="142">
        <v>0</v>
      </c>
      <c r="E22" s="144">
        <v>5982</v>
      </c>
      <c r="F22" s="144">
        <v>4215</v>
      </c>
      <c r="G22" s="144">
        <v>0</v>
      </c>
      <c r="H22" s="144">
        <v>24134</v>
      </c>
      <c r="I22" s="144">
        <v>0</v>
      </c>
      <c r="J22" s="144">
        <v>0</v>
      </c>
      <c r="K22" s="144">
        <v>697</v>
      </c>
      <c r="L22" s="144">
        <v>0</v>
      </c>
      <c r="M22" s="144">
        <v>33061</v>
      </c>
      <c r="N22" s="144">
        <v>3535</v>
      </c>
      <c r="O22" s="144">
        <v>39740</v>
      </c>
      <c r="P22" s="134">
        <v>31884</v>
      </c>
      <c r="Q22" s="55" t="b">
        <f t="shared" si="0"/>
        <v>1</v>
      </c>
      <c r="R22" s="55" t="b">
        <f t="shared" si="1"/>
        <v>1</v>
      </c>
    </row>
    <row r="23" spans="1:19" x14ac:dyDescent="0.2">
      <c r="A23" s="187" t="s">
        <v>221</v>
      </c>
      <c r="B23" s="140" t="s">
        <v>396</v>
      </c>
      <c r="C23" s="142">
        <v>56267</v>
      </c>
      <c r="D23" s="142">
        <v>190562</v>
      </c>
      <c r="E23" s="144">
        <v>6942</v>
      </c>
      <c r="F23" s="144">
        <v>9717</v>
      </c>
      <c r="G23" s="144">
        <v>2722</v>
      </c>
      <c r="H23" s="144">
        <v>14809</v>
      </c>
      <c r="I23" s="144">
        <v>0</v>
      </c>
      <c r="J23" s="144">
        <v>61</v>
      </c>
      <c r="K23" s="144">
        <v>0</v>
      </c>
      <c r="L23" s="144">
        <v>0</v>
      </c>
      <c r="M23" s="144">
        <v>2137</v>
      </c>
      <c r="N23" s="144">
        <v>0</v>
      </c>
      <c r="O23" s="144">
        <v>68068</v>
      </c>
      <c r="P23" s="134">
        <v>215149</v>
      </c>
      <c r="Q23" s="55" t="b">
        <f t="shared" si="0"/>
        <v>1</v>
      </c>
      <c r="R23" s="55" t="b">
        <f t="shared" si="1"/>
        <v>1</v>
      </c>
    </row>
    <row r="24" spans="1:19" x14ac:dyDescent="0.2">
      <c r="A24" s="187" t="s">
        <v>222</v>
      </c>
      <c r="B24" s="140" t="s">
        <v>978</v>
      </c>
      <c r="C24" s="142">
        <v>357671</v>
      </c>
      <c r="D24" s="142">
        <v>1034198</v>
      </c>
      <c r="E24" s="144">
        <v>25445</v>
      </c>
      <c r="F24" s="144">
        <v>46108</v>
      </c>
      <c r="G24" s="144">
        <v>3403</v>
      </c>
      <c r="H24" s="144">
        <v>6279</v>
      </c>
      <c r="I24" s="144">
        <v>827</v>
      </c>
      <c r="J24" s="144">
        <v>9323</v>
      </c>
      <c r="K24" s="144">
        <v>653</v>
      </c>
      <c r="L24" s="144">
        <v>1006</v>
      </c>
      <c r="M24" s="144">
        <v>0</v>
      </c>
      <c r="N24" s="144">
        <v>0</v>
      </c>
      <c r="O24" s="144">
        <v>387999</v>
      </c>
      <c r="P24" s="134">
        <v>1096914</v>
      </c>
      <c r="Q24" s="55" t="b">
        <f t="shared" si="0"/>
        <v>1</v>
      </c>
      <c r="R24" s="55" t="b">
        <f t="shared" si="1"/>
        <v>1</v>
      </c>
    </row>
    <row r="25" spans="1:19" x14ac:dyDescent="0.2">
      <c r="A25" s="187" t="s">
        <v>223</v>
      </c>
      <c r="B25" s="140" t="s">
        <v>795</v>
      </c>
      <c r="C25" s="142">
        <v>121438</v>
      </c>
      <c r="D25" s="142">
        <v>0</v>
      </c>
      <c r="E25" s="144">
        <v>7820</v>
      </c>
      <c r="F25" s="144">
        <v>0</v>
      </c>
      <c r="G25" s="144">
        <v>5609</v>
      </c>
      <c r="H25" s="144">
        <v>0</v>
      </c>
      <c r="I25" s="144">
        <v>0</v>
      </c>
      <c r="J25" s="144">
        <v>0</v>
      </c>
      <c r="K25" s="144">
        <v>0</v>
      </c>
      <c r="L25" s="144">
        <v>0</v>
      </c>
      <c r="M25" s="144">
        <v>0</v>
      </c>
      <c r="N25" s="144">
        <v>0</v>
      </c>
      <c r="O25" s="144">
        <v>134867</v>
      </c>
      <c r="P25" s="134">
        <v>0</v>
      </c>
      <c r="Q25" s="55" t="b">
        <f t="shared" si="0"/>
        <v>1</v>
      </c>
      <c r="R25" s="55" t="b">
        <f t="shared" si="1"/>
        <v>1</v>
      </c>
    </row>
    <row r="26" spans="1:19" x14ac:dyDescent="0.2">
      <c r="A26" s="187" t="s">
        <v>224</v>
      </c>
      <c r="B26" s="140" t="s">
        <v>453</v>
      </c>
      <c r="C26" s="142">
        <v>0</v>
      </c>
      <c r="D26" s="142">
        <v>9273</v>
      </c>
      <c r="E26" s="144">
        <v>1464</v>
      </c>
      <c r="F26" s="144">
        <v>1590</v>
      </c>
      <c r="G26" s="144">
        <v>0</v>
      </c>
      <c r="H26" s="144">
        <v>0</v>
      </c>
      <c r="I26" s="144">
        <v>0</v>
      </c>
      <c r="J26" s="144">
        <v>0</v>
      </c>
      <c r="K26" s="144">
        <v>0</v>
      </c>
      <c r="L26" s="144">
        <v>0</v>
      </c>
      <c r="M26" s="144">
        <v>386</v>
      </c>
      <c r="N26" s="144">
        <v>0</v>
      </c>
      <c r="O26" s="144">
        <v>1850</v>
      </c>
      <c r="P26" s="134">
        <v>10863</v>
      </c>
      <c r="Q26" s="55" t="b">
        <f t="shared" si="0"/>
        <v>1</v>
      </c>
      <c r="R26" s="55" t="b">
        <f t="shared" si="1"/>
        <v>1</v>
      </c>
    </row>
    <row r="27" spans="1:19" s="17" customFormat="1" x14ac:dyDescent="0.2">
      <c r="A27" s="158" t="s">
        <v>225</v>
      </c>
      <c r="B27" s="128" t="s">
        <v>454</v>
      </c>
      <c r="C27" s="142">
        <v>0</v>
      </c>
      <c r="D27" s="142">
        <v>0</v>
      </c>
      <c r="E27" s="144">
        <v>878</v>
      </c>
      <c r="F27" s="144">
        <v>1740</v>
      </c>
      <c r="G27" s="144">
        <v>0</v>
      </c>
      <c r="H27" s="144">
        <v>0</v>
      </c>
      <c r="I27" s="144">
        <v>0</v>
      </c>
      <c r="J27" s="144">
        <v>0</v>
      </c>
      <c r="K27" s="144">
        <v>0</v>
      </c>
      <c r="L27" s="144">
        <v>0</v>
      </c>
      <c r="M27" s="144">
        <v>0</v>
      </c>
      <c r="N27" s="144">
        <v>0</v>
      </c>
      <c r="O27" s="144">
        <v>878</v>
      </c>
      <c r="P27" s="134">
        <v>1740</v>
      </c>
      <c r="Q27" s="55" t="b">
        <f t="shared" si="0"/>
        <v>1</v>
      </c>
      <c r="R27" s="55" t="b">
        <f t="shared" si="1"/>
        <v>1</v>
      </c>
      <c r="S27" s="56"/>
    </row>
    <row r="28" spans="1:19" x14ac:dyDescent="0.2">
      <c r="A28" s="187" t="s">
        <v>226</v>
      </c>
      <c r="B28" s="140" t="s">
        <v>455</v>
      </c>
      <c r="C28" s="142">
        <v>0</v>
      </c>
      <c r="D28" s="142">
        <v>0</v>
      </c>
      <c r="E28" s="144">
        <v>1049</v>
      </c>
      <c r="F28" s="144">
        <v>1497</v>
      </c>
      <c r="G28" s="144">
        <v>0</v>
      </c>
      <c r="H28" s="144">
        <v>0</v>
      </c>
      <c r="I28" s="144">
        <v>0</v>
      </c>
      <c r="J28" s="144">
        <v>0</v>
      </c>
      <c r="K28" s="144">
        <v>0</v>
      </c>
      <c r="L28" s="144">
        <v>0</v>
      </c>
      <c r="M28" s="144">
        <v>0</v>
      </c>
      <c r="N28" s="144">
        <v>0</v>
      </c>
      <c r="O28" s="144">
        <v>1049</v>
      </c>
      <c r="P28" s="134">
        <v>1497</v>
      </c>
      <c r="Q28" s="55" t="b">
        <f t="shared" si="0"/>
        <v>1</v>
      </c>
      <c r="R28" s="55" t="b">
        <f t="shared" si="1"/>
        <v>1</v>
      </c>
    </row>
    <row r="29" spans="1:19" x14ac:dyDescent="0.2">
      <c r="A29" s="187" t="s">
        <v>227</v>
      </c>
      <c r="B29" s="140" t="s">
        <v>456</v>
      </c>
      <c r="C29" s="142">
        <v>0</v>
      </c>
      <c r="D29" s="142">
        <v>0</v>
      </c>
      <c r="E29" s="144">
        <v>1345</v>
      </c>
      <c r="F29" s="144">
        <v>1161</v>
      </c>
      <c r="G29" s="144">
        <v>0</v>
      </c>
      <c r="H29" s="144">
        <v>0</v>
      </c>
      <c r="I29" s="144">
        <v>0</v>
      </c>
      <c r="J29" s="144">
        <v>305</v>
      </c>
      <c r="K29" s="144">
        <v>0</v>
      </c>
      <c r="L29" s="144">
        <v>0</v>
      </c>
      <c r="M29" s="144">
        <v>0</v>
      </c>
      <c r="N29" s="144">
        <v>0</v>
      </c>
      <c r="O29" s="144">
        <v>1345</v>
      </c>
      <c r="P29" s="134">
        <v>1466</v>
      </c>
      <c r="Q29" s="55" t="b">
        <f t="shared" si="0"/>
        <v>1</v>
      </c>
      <c r="R29" s="55" t="b">
        <f t="shared" si="1"/>
        <v>1</v>
      </c>
    </row>
    <row r="30" spans="1:19" x14ac:dyDescent="0.2">
      <c r="A30" s="187" t="s">
        <v>228</v>
      </c>
      <c r="B30" s="140" t="s">
        <v>719</v>
      </c>
      <c r="C30" s="142">
        <v>38880</v>
      </c>
      <c r="D30" s="142">
        <v>7981</v>
      </c>
      <c r="E30" s="144">
        <v>4448</v>
      </c>
      <c r="F30" s="144">
        <v>3669</v>
      </c>
      <c r="G30" s="144">
        <v>797</v>
      </c>
      <c r="H30" s="144">
        <v>0</v>
      </c>
      <c r="I30" s="144">
        <v>268</v>
      </c>
      <c r="J30" s="144">
        <v>830</v>
      </c>
      <c r="K30" s="144">
        <v>0</v>
      </c>
      <c r="L30" s="144">
        <v>459</v>
      </c>
      <c r="M30" s="144">
        <v>0</v>
      </c>
      <c r="N30" s="144">
        <v>546</v>
      </c>
      <c r="O30" s="144">
        <v>44393</v>
      </c>
      <c r="P30" s="134">
        <v>13485</v>
      </c>
      <c r="Q30" s="55" t="b">
        <f t="shared" si="0"/>
        <v>1</v>
      </c>
      <c r="R30" s="55" t="b">
        <f t="shared" si="1"/>
        <v>1</v>
      </c>
    </row>
    <row r="31" spans="1:19" x14ac:dyDescent="0.2">
      <c r="A31" s="187" t="s">
        <v>229</v>
      </c>
      <c r="B31" s="140" t="s">
        <v>694</v>
      </c>
      <c r="C31" s="142">
        <v>24963</v>
      </c>
      <c r="D31" s="142">
        <v>294</v>
      </c>
      <c r="E31" s="144">
        <v>156</v>
      </c>
      <c r="F31" s="144">
        <v>331</v>
      </c>
      <c r="G31" s="144">
        <v>0</v>
      </c>
      <c r="H31" s="144">
        <v>1014</v>
      </c>
      <c r="I31" s="144">
        <v>0</v>
      </c>
      <c r="J31" s="144">
        <v>125</v>
      </c>
      <c r="K31" s="144">
        <v>1320</v>
      </c>
      <c r="L31" s="144">
        <v>4043</v>
      </c>
      <c r="M31" s="144">
        <v>0</v>
      </c>
      <c r="N31" s="144">
        <v>158</v>
      </c>
      <c r="O31" s="144">
        <v>26439</v>
      </c>
      <c r="P31" s="134">
        <v>5965</v>
      </c>
      <c r="Q31" s="55" t="b">
        <f t="shared" si="0"/>
        <v>1</v>
      </c>
      <c r="R31" s="55" t="b">
        <f t="shared" si="1"/>
        <v>1</v>
      </c>
    </row>
    <row r="32" spans="1:19" x14ac:dyDescent="0.2">
      <c r="A32" s="187" t="s">
        <v>230</v>
      </c>
      <c r="B32" s="140" t="s">
        <v>1020</v>
      </c>
      <c r="C32" s="142">
        <v>0</v>
      </c>
      <c r="D32" s="142">
        <v>0</v>
      </c>
      <c r="E32" s="144">
        <v>4082</v>
      </c>
      <c r="F32" s="144">
        <v>7951</v>
      </c>
      <c r="G32" s="144">
        <v>0</v>
      </c>
      <c r="H32" s="144">
        <v>0</v>
      </c>
      <c r="I32" s="144">
        <v>0</v>
      </c>
      <c r="J32" s="144">
        <v>0</v>
      </c>
      <c r="K32" s="144">
        <v>1677</v>
      </c>
      <c r="L32" s="144">
        <v>0</v>
      </c>
      <c r="M32" s="144">
        <v>4501</v>
      </c>
      <c r="N32" s="144">
        <v>2115</v>
      </c>
      <c r="O32" s="144">
        <v>10260</v>
      </c>
      <c r="P32" s="134">
        <v>10066</v>
      </c>
      <c r="Q32" s="55" t="b">
        <f t="shared" si="0"/>
        <v>1</v>
      </c>
      <c r="R32" s="55" t="b">
        <f t="shared" si="1"/>
        <v>1</v>
      </c>
    </row>
    <row r="33" spans="1:18" x14ac:dyDescent="0.2">
      <c r="A33" s="187" t="s">
        <v>231</v>
      </c>
      <c r="B33" s="140" t="s">
        <v>695</v>
      </c>
      <c r="C33" s="142">
        <v>1835223</v>
      </c>
      <c r="D33" s="142">
        <v>1749139</v>
      </c>
      <c r="E33" s="144">
        <v>79646</v>
      </c>
      <c r="F33" s="144">
        <v>101986</v>
      </c>
      <c r="G33" s="144">
        <v>21218</v>
      </c>
      <c r="H33" s="144">
        <v>185461</v>
      </c>
      <c r="I33" s="144">
        <v>0</v>
      </c>
      <c r="J33" s="144">
        <v>1850</v>
      </c>
      <c r="K33" s="144">
        <v>5933</v>
      </c>
      <c r="L33" s="144">
        <v>52763</v>
      </c>
      <c r="M33" s="144">
        <v>2316</v>
      </c>
      <c r="N33" s="144">
        <v>16302</v>
      </c>
      <c r="O33" s="144">
        <v>1944336</v>
      </c>
      <c r="P33" s="134">
        <v>2107501</v>
      </c>
      <c r="Q33" s="55" t="b">
        <f t="shared" si="0"/>
        <v>1</v>
      </c>
      <c r="R33" s="55" t="b">
        <f t="shared" si="1"/>
        <v>1</v>
      </c>
    </row>
    <row r="34" spans="1:18" x14ac:dyDescent="0.2">
      <c r="A34" s="187" t="s">
        <v>232</v>
      </c>
      <c r="B34" s="140" t="s">
        <v>985</v>
      </c>
      <c r="C34" s="142">
        <v>15761</v>
      </c>
      <c r="D34" s="142">
        <v>0</v>
      </c>
      <c r="E34" s="144">
        <v>231817</v>
      </c>
      <c r="F34" s="144">
        <v>232919</v>
      </c>
      <c r="G34" s="144">
        <v>48</v>
      </c>
      <c r="H34" s="144">
        <v>113</v>
      </c>
      <c r="I34" s="144">
        <v>6187</v>
      </c>
      <c r="J34" s="144">
        <v>3818</v>
      </c>
      <c r="K34" s="144">
        <v>1413177</v>
      </c>
      <c r="L34" s="144">
        <v>1037696</v>
      </c>
      <c r="M34" s="144">
        <v>15757</v>
      </c>
      <c r="N34" s="144">
        <v>11132</v>
      </c>
      <c r="O34" s="144">
        <v>1682747</v>
      </c>
      <c r="P34" s="134">
        <v>1285678</v>
      </c>
      <c r="Q34" s="55" t="b">
        <f t="shared" si="0"/>
        <v>1</v>
      </c>
      <c r="R34" s="55" t="b">
        <f t="shared" si="1"/>
        <v>1</v>
      </c>
    </row>
    <row r="35" spans="1:18" x14ac:dyDescent="0.2">
      <c r="A35" s="187" t="s">
        <v>233</v>
      </c>
      <c r="B35" s="140" t="s">
        <v>457</v>
      </c>
      <c r="C35" s="142">
        <v>12310</v>
      </c>
      <c r="D35" s="142">
        <v>1994</v>
      </c>
      <c r="E35" s="144">
        <v>3056</v>
      </c>
      <c r="F35" s="144">
        <v>14216</v>
      </c>
      <c r="G35" s="144">
        <v>0</v>
      </c>
      <c r="H35" s="144">
        <v>0</v>
      </c>
      <c r="I35" s="144">
        <v>0</v>
      </c>
      <c r="J35" s="144">
        <v>0</v>
      </c>
      <c r="K35" s="144">
        <v>0</v>
      </c>
      <c r="L35" s="144">
        <v>950</v>
      </c>
      <c r="M35" s="144">
        <v>2660</v>
      </c>
      <c r="N35" s="144">
        <v>36700</v>
      </c>
      <c r="O35" s="144">
        <v>18026</v>
      </c>
      <c r="P35" s="134">
        <v>53860</v>
      </c>
      <c r="Q35" s="55" t="b">
        <f t="shared" si="0"/>
        <v>1</v>
      </c>
      <c r="R35" s="55" t="b">
        <f t="shared" si="1"/>
        <v>1</v>
      </c>
    </row>
    <row r="36" spans="1:18" x14ac:dyDescent="0.2">
      <c r="A36" s="187" t="s">
        <v>234</v>
      </c>
      <c r="B36" s="140" t="s">
        <v>796</v>
      </c>
      <c r="C36" s="142">
        <v>0</v>
      </c>
      <c r="D36" s="142">
        <v>0</v>
      </c>
      <c r="E36" s="144">
        <v>0</v>
      </c>
      <c r="F36" s="144">
        <v>0</v>
      </c>
      <c r="G36" s="144">
        <v>0</v>
      </c>
      <c r="H36" s="144">
        <v>0</v>
      </c>
      <c r="I36" s="144">
        <v>0</v>
      </c>
      <c r="J36" s="144">
        <v>0</v>
      </c>
      <c r="K36" s="144">
        <v>0</v>
      </c>
      <c r="L36" s="144">
        <v>0</v>
      </c>
      <c r="M36" s="144">
        <v>0</v>
      </c>
      <c r="N36" s="144">
        <v>0</v>
      </c>
      <c r="O36" s="144">
        <v>0</v>
      </c>
      <c r="P36" s="134">
        <v>0</v>
      </c>
      <c r="Q36" s="55" t="b">
        <f t="shared" si="0"/>
        <v>1</v>
      </c>
      <c r="R36" s="55" t="b">
        <f t="shared" si="1"/>
        <v>1</v>
      </c>
    </row>
    <row r="37" spans="1:18" x14ac:dyDescent="0.2">
      <c r="A37" s="187" t="s">
        <v>235</v>
      </c>
      <c r="B37" s="140" t="s">
        <v>779</v>
      </c>
      <c r="C37" s="142">
        <v>90757</v>
      </c>
      <c r="D37" s="142">
        <v>91539</v>
      </c>
      <c r="E37" s="144">
        <v>0</v>
      </c>
      <c r="F37" s="144">
        <v>2985</v>
      </c>
      <c r="G37" s="144">
        <v>0</v>
      </c>
      <c r="H37" s="144">
        <v>76</v>
      </c>
      <c r="I37" s="144">
        <v>0</v>
      </c>
      <c r="J37" s="144">
        <v>0</v>
      </c>
      <c r="K37" s="144">
        <v>2596</v>
      </c>
      <c r="L37" s="144">
        <v>0</v>
      </c>
      <c r="M37" s="144">
        <v>462</v>
      </c>
      <c r="N37" s="144">
        <v>10914</v>
      </c>
      <c r="O37" s="144">
        <v>93815</v>
      </c>
      <c r="P37" s="134">
        <v>105514</v>
      </c>
      <c r="Q37" s="55" t="b">
        <f t="shared" si="0"/>
        <v>1</v>
      </c>
      <c r="R37" s="55" t="b">
        <f t="shared" si="1"/>
        <v>1</v>
      </c>
    </row>
    <row r="38" spans="1:18" x14ac:dyDescent="0.2">
      <c r="A38" s="187" t="s">
        <v>236</v>
      </c>
      <c r="B38" s="140" t="s">
        <v>696</v>
      </c>
      <c r="C38" s="142">
        <v>0</v>
      </c>
      <c r="D38" s="142">
        <v>0</v>
      </c>
      <c r="E38" s="144">
        <v>3655</v>
      </c>
      <c r="F38" s="144">
        <v>6386</v>
      </c>
      <c r="G38" s="144">
        <v>0</v>
      </c>
      <c r="H38" s="144">
        <v>435</v>
      </c>
      <c r="I38" s="144">
        <v>0</v>
      </c>
      <c r="J38" s="144">
        <v>0</v>
      </c>
      <c r="K38" s="144">
        <v>820</v>
      </c>
      <c r="L38" s="144">
        <v>0</v>
      </c>
      <c r="M38" s="144">
        <v>3648</v>
      </c>
      <c r="N38" s="144">
        <v>672</v>
      </c>
      <c r="O38" s="144">
        <v>8123</v>
      </c>
      <c r="P38" s="134">
        <v>7493</v>
      </c>
      <c r="Q38" s="55" t="b">
        <f t="shared" si="0"/>
        <v>1</v>
      </c>
      <c r="R38" s="55" t="b">
        <f t="shared" si="1"/>
        <v>1</v>
      </c>
    </row>
    <row r="39" spans="1:18" x14ac:dyDescent="0.2">
      <c r="A39" s="187" t="s">
        <v>237</v>
      </c>
      <c r="B39" s="140" t="s">
        <v>974</v>
      </c>
      <c r="C39" s="142">
        <v>0</v>
      </c>
      <c r="D39" s="142">
        <v>0</v>
      </c>
      <c r="E39" s="144">
        <v>0</v>
      </c>
      <c r="F39" s="144">
        <v>4000</v>
      </c>
      <c r="G39" s="144">
        <v>57203</v>
      </c>
      <c r="H39" s="144">
        <v>154000</v>
      </c>
      <c r="I39" s="144">
        <v>0</v>
      </c>
      <c r="J39" s="144">
        <v>0</v>
      </c>
      <c r="K39" s="144">
        <v>0</v>
      </c>
      <c r="L39" s="144">
        <v>41000</v>
      </c>
      <c r="M39" s="144">
        <v>357000</v>
      </c>
      <c r="N39" s="144">
        <v>196000</v>
      </c>
      <c r="O39" s="144">
        <v>414203</v>
      </c>
      <c r="P39" s="134">
        <v>395000</v>
      </c>
      <c r="Q39" s="55" t="b">
        <f t="shared" si="0"/>
        <v>1</v>
      </c>
      <c r="R39" s="55" t="b">
        <f t="shared" si="1"/>
        <v>1</v>
      </c>
    </row>
    <row r="40" spans="1:18" x14ac:dyDescent="0.2">
      <c r="A40" s="187" t="s">
        <v>238</v>
      </c>
      <c r="B40" s="140" t="s">
        <v>438</v>
      </c>
      <c r="C40" s="142">
        <v>0</v>
      </c>
      <c r="D40" s="142">
        <v>0</v>
      </c>
      <c r="E40" s="144">
        <v>98</v>
      </c>
      <c r="F40" s="144">
        <v>4</v>
      </c>
      <c r="G40" s="144">
        <v>0</v>
      </c>
      <c r="H40" s="144">
        <v>0</v>
      </c>
      <c r="I40" s="144">
        <v>0</v>
      </c>
      <c r="J40" s="144">
        <v>0</v>
      </c>
      <c r="K40" s="144">
        <v>0</v>
      </c>
      <c r="L40" s="144">
        <v>0</v>
      </c>
      <c r="M40" s="144">
        <v>1173</v>
      </c>
      <c r="N40" s="144">
        <v>0</v>
      </c>
      <c r="O40" s="144">
        <v>1271</v>
      </c>
      <c r="P40" s="134">
        <v>4</v>
      </c>
      <c r="Q40" s="55" t="b">
        <f t="shared" si="0"/>
        <v>1</v>
      </c>
      <c r="R40" s="55" t="b">
        <f t="shared" si="1"/>
        <v>1</v>
      </c>
    </row>
    <row r="41" spans="1:18" x14ac:dyDescent="0.2">
      <c r="A41" s="187" t="s">
        <v>239</v>
      </c>
      <c r="B41" s="140" t="s">
        <v>315</v>
      </c>
      <c r="C41" s="142">
        <v>10185</v>
      </c>
      <c r="D41" s="142">
        <v>12120</v>
      </c>
      <c r="E41" s="144">
        <v>55741</v>
      </c>
      <c r="F41" s="144">
        <v>110866</v>
      </c>
      <c r="G41" s="144">
        <v>85</v>
      </c>
      <c r="H41" s="144">
        <v>446</v>
      </c>
      <c r="I41" s="144">
        <v>0</v>
      </c>
      <c r="J41" s="144">
        <v>0</v>
      </c>
      <c r="K41" s="144">
        <v>128</v>
      </c>
      <c r="L41" s="144">
        <v>968</v>
      </c>
      <c r="M41" s="144">
        <v>2717</v>
      </c>
      <c r="N41" s="144">
        <v>0</v>
      </c>
      <c r="O41" s="144">
        <v>68856</v>
      </c>
      <c r="P41" s="134">
        <v>124400</v>
      </c>
      <c r="Q41" s="55" t="b">
        <f t="shared" si="0"/>
        <v>1</v>
      </c>
      <c r="R41" s="55" t="b">
        <f t="shared" si="1"/>
        <v>1</v>
      </c>
    </row>
    <row r="42" spans="1:18" x14ac:dyDescent="0.2">
      <c r="A42" s="187" t="s">
        <v>240</v>
      </c>
      <c r="B42" s="140" t="s">
        <v>383</v>
      </c>
      <c r="C42" s="142">
        <v>0</v>
      </c>
      <c r="D42" s="142">
        <v>0</v>
      </c>
      <c r="E42" s="144">
        <v>2662</v>
      </c>
      <c r="F42" s="144">
        <v>121</v>
      </c>
      <c r="G42" s="144">
        <v>0</v>
      </c>
      <c r="H42" s="144">
        <v>0</v>
      </c>
      <c r="I42" s="144">
        <v>0</v>
      </c>
      <c r="J42" s="144">
        <v>1777</v>
      </c>
      <c r="K42" s="144">
        <v>0</v>
      </c>
      <c r="L42" s="144">
        <v>156</v>
      </c>
      <c r="M42" s="144">
        <v>173275</v>
      </c>
      <c r="N42" s="144">
        <v>3449</v>
      </c>
      <c r="O42" s="144">
        <v>175937</v>
      </c>
      <c r="P42" s="134">
        <v>5503</v>
      </c>
      <c r="Q42" s="55" t="b">
        <f t="shared" si="0"/>
        <v>1</v>
      </c>
      <c r="R42" s="55" t="b">
        <f t="shared" si="1"/>
        <v>1</v>
      </c>
    </row>
    <row r="43" spans="1:18" x14ac:dyDescent="0.2">
      <c r="A43" s="187" t="s">
        <v>241</v>
      </c>
      <c r="B43" s="140" t="s">
        <v>588</v>
      </c>
      <c r="C43" s="142">
        <v>1126888</v>
      </c>
      <c r="D43" s="142">
        <v>1887000</v>
      </c>
      <c r="E43" s="144">
        <v>176049</v>
      </c>
      <c r="F43" s="144">
        <v>181000</v>
      </c>
      <c r="G43" s="144">
        <v>0</v>
      </c>
      <c r="H43" s="144">
        <v>0</v>
      </c>
      <c r="I43" s="144">
        <v>0</v>
      </c>
      <c r="J43" s="144">
        <v>0</v>
      </c>
      <c r="K43" s="144">
        <v>284664</v>
      </c>
      <c r="L43" s="144">
        <v>329000</v>
      </c>
      <c r="M43" s="144">
        <v>0</v>
      </c>
      <c r="N43" s="144">
        <v>0</v>
      </c>
      <c r="O43" s="144">
        <v>1587601</v>
      </c>
      <c r="P43" s="134">
        <v>2397000</v>
      </c>
      <c r="Q43" s="55" t="b">
        <f t="shared" si="0"/>
        <v>1</v>
      </c>
      <c r="R43" s="55" t="b">
        <f t="shared" si="1"/>
        <v>1</v>
      </c>
    </row>
    <row r="44" spans="1:18" x14ac:dyDescent="0.2">
      <c r="A44" s="187" t="s">
        <v>242</v>
      </c>
      <c r="B44" s="140" t="s">
        <v>389</v>
      </c>
      <c r="C44" s="142">
        <v>0</v>
      </c>
      <c r="D44" s="142">
        <v>0</v>
      </c>
      <c r="E44" s="144">
        <v>3774</v>
      </c>
      <c r="F44" s="144">
        <v>7204</v>
      </c>
      <c r="G44" s="144">
        <v>0</v>
      </c>
      <c r="H44" s="144">
        <v>0</v>
      </c>
      <c r="I44" s="144">
        <v>0</v>
      </c>
      <c r="J44" s="144">
        <v>0</v>
      </c>
      <c r="K44" s="144">
        <v>4368</v>
      </c>
      <c r="L44" s="144">
        <v>2412</v>
      </c>
      <c r="M44" s="144">
        <v>0</v>
      </c>
      <c r="N44" s="144">
        <v>19323</v>
      </c>
      <c r="O44" s="144">
        <v>8142</v>
      </c>
      <c r="P44" s="134">
        <v>28939</v>
      </c>
      <c r="Q44" s="55" t="b">
        <f t="shared" si="0"/>
        <v>1</v>
      </c>
      <c r="R44" s="55" t="b">
        <f t="shared" si="1"/>
        <v>1</v>
      </c>
    </row>
    <row r="45" spans="1:18" x14ac:dyDescent="0.2">
      <c r="A45" s="187" t="s">
        <v>243</v>
      </c>
      <c r="B45" s="140" t="s">
        <v>384</v>
      </c>
      <c r="C45" s="142">
        <v>0</v>
      </c>
      <c r="D45" s="142">
        <v>0</v>
      </c>
      <c r="E45" s="144">
        <v>139</v>
      </c>
      <c r="F45" s="144">
        <v>207</v>
      </c>
      <c r="G45" s="144">
        <v>0</v>
      </c>
      <c r="H45" s="144">
        <v>0</v>
      </c>
      <c r="I45" s="144">
        <v>0</v>
      </c>
      <c r="J45" s="144">
        <v>0</v>
      </c>
      <c r="K45" s="144">
        <v>0</v>
      </c>
      <c r="L45" s="144">
        <v>0</v>
      </c>
      <c r="M45" s="144">
        <v>0</v>
      </c>
      <c r="N45" s="144">
        <v>99</v>
      </c>
      <c r="O45" s="144">
        <v>139</v>
      </c>
      <c r="P45" s="134">
        <v>306</v>
      </c>
      <c r="Q45" s="55" t="b">
        <f t="shared" si="0"/>
        <v>1</v>
      </c>
      <c r="R45" s="55" t="b">
        <f t="shared" si="1"/>
        <v>1</v>
      </c>
    </row>
    <row r="46" spans="1:18" x14ac:dyDescent="0.2">
      <c r="A46" s="187" t="s">
        <v>244</v>
      </c>
      <c r="B46" s="140" t="s">
        <v>385</v>
      </c>
      <c r="C46" s="142">
        <v>1094000</v>
      </c>
      <c r="D46" s="142">
        <v>478000</v>
      </c>
      <c r="E46" s="144">
        <v>2347000</v>
      </c>
      <c r="F46" s="144">
        <v>1038000</v>
      </c>
      <c r="G46" s="144">
        <v>0</v>
      </c>
      <c r="H46" s="144">
        <v>0</v>
      </c>
      <c r="I46" s="144">
        <v>32000</v>
      </c>
      <c r="J46" s="144">
        <v>24000</v>
      </c>
      <c r="K46" s="144">
        <v>1673000</v>
      </c>
      <c r="L46" s="144">
        <v>1247000</v>
      </c>
      <c r="M46" s="144">
        <v>1159000</v>
      </c>
      <c r="N46" s="144">
        <v>501000</v>
      </c>
      <c r="O46" s="144">
        <v>6305000</v>
      </c>
      <c r="P46" s="134">
        <v>3288000</v>
      </c>
      <c r="Q46" s="55" t="b">
        <f t="shared" si="0"/>
        <v>1</v>
      </c>
      <c r="R46" s="55" t="b">
        <f t="shared" si="1"/>
        <v>1</v>
      </c>
    </row>
    <row r="47" spans="1:18" x14ac:dyDescent="0.2">
      <c r="A47" s="187" t="s">
        <v>245</v>
      </c>
      <c r="B47" s="140" t="s">
        <v>362</v>
      </c>
      <c r="C47" s="142">
        <v>0</v>
      </c>
      <c r="D47" s="142">
        <v>0</v>
      </c>
      <c r="E47" s="144">
        <v>13000</v>
      </c>
      <c r="F47" s="144">
        <v>2270</v>
      </c>
      <c r="G47" s="144">
        <v>0</v>
      </c>
      <c r="H47" s="144">
        <v>0</v>
      </c>
      <c r="I47" s="144">
        <v>0</v>
      </c>
      <c r="J47" s="144">
        <v>0</v>
      </c>
      <c r="K47" s="144">
        <v>0</v>
      </c>
      <c r="L47" s="144">
        <v>0</v>
      </c>
      <c r="M47" s="144">
        <v>36000</v>
      </c>
      <c r="N47" s="144">
        <v>66</v>
      </c>
      <c r="O47" s="144">
        <v>49000</v>
      </c>
      <c r="P47" s="134">
        <v>2336</v>
      </c>
      <c r="Q47" s="55" t="b">
        <f t="shared" si="0"/>
        <v>1</v>
      </c>
      <c r="R47" s="55" t="b">
        <f t="shared" si="1"/>
        <v>1</v>
      </c>
    </row>
    <row r="48" spans="1:18" x14ac:dyDescent="0.2">
      <c r="A48" s="187" t="s">
        <v>246</v>
      </c>
      <c r="B48" s="140" t="s">
        <v>797</v>
      </c>
      <c r="C48" s="142">
        <v>0</v>
      </c>
      <c r="D48" s="142">
        <v>0</v>
      </c>
      <c r="E48" s="144">
        <v>13969817</v>
      </c>
      <c r="F48" s="144">
        <v>14935605</v>
      </c>
      <c r="G48" s="144">
        <v>44636</v>
      </c>
      <c r="H48" s="144">
        <v>274027</v>
      </c>
      <c r="I48" s="144">
        <v>413929</v>
      </c>
      <c r="J48" s="144">
        <v>1430131</v>
      </c>
      <c r="K48" s="144">
        <v>50658</v>
      </c>
      <c r="L48" s="144">
        <v>229924</v>
      </c>
      <c r="M48" s="144">
        <v>869660</v>
      </c>
      <c r="N48" s="144">
        <v>1380532</v>
      </c>
      <c r="O48" s="144">
        <v>15348700</v>
      </c>
      <c r="P48" s="134">
        <v>18250219</v>
      </c>
      <c r="Q48" s="55" t="b">
        <f t="shared" si="0"/>
        <v>1</v>
      </c>
      <c r="R48" s="55" t="b">
        <f t="shared" si="1"/>
        <v>1</v>
      </c>
    </row>
    <row r="49" spans="1:18" x14ac:dyDescent="0.2">
      <c r="A49" s="187" t="s">
        <v>247</v>
      </c>
      <c r="B49" s="140" t="s">
        <v>1021</v>
      </c>
      <c r="C49" s="142">
        <v>1825217</v>
      </c>
      <c r="D49" s="142">
        <v>2487969</v>
      </c>
      <c r="E49" s="144">
        <v>60992</v>
      </c>
      <c r="F49" s="144">
        <v>234574</v>
      </c>
      <c r="G49" s="144">
        <v>33007</v>
      </c>
      <c r="H49" s="144">
        <v>1428</v>
      </c>
      <c r="I49" s="144">
        <v>0</v>
      </c>
      <c r="J49" s="144">
        <v>0</v>
      </c>
      <c r="K49" s="144">
        <v>6980</v>
      </c>
      <c r="L49" s="144">
        <v>230520</v>
      </c>
      <c r="M49" s="144">
        <v>2509</v>
      </c>
      <c r="N49" s="144">
        <v>3851</v>
      </c>
      <c r="O49" s="144">
        <v>1928705</v>
      </c>
      <c r="P49" s="134">
        <v>2958342</v>
      </c>
      <c r="Q49" s="55" t="b">
        <f t="shared" si="0"/>
        <v>1</v>
      </c>
      <c r="R49" s="55" t="b">
        <f t="shared" si="1"/>
        <v>1</v>
      </c>
    </row>
    <row r="50" spans="1:18" x14ac:dyDescent="0.2">
      <c r="A50" s="187" t="s">
        <v>248</v>
      </c>
      <c r="B50" s="140" t="s">
        <v>1022</v>
      </c>
      <c r="C50" s="142">
        <v>0</v>
      </c>
      <c r="D50" s="142">
        <v>5610</v>
      </c>
      <c r="E50" s="144">
        <v>0</v>
      </c>
      <c r="F50" s="144">
        <v>88853</v>
      </c>
      <c r="G50" s="144">
        <v>0</v>
      </c>
      <c r="H50" s="144">
        <v>6293</v>
      </c>
      <c r="I50" s="144">
        <v>0</v>
      </c>
      <c r="J50" s="144">
        <v>40928</v>
      </c>
      <c r="K50" s="144">
        <v>0</v>
      </c>
      <c r="L50" s="144">
        <v>0</v>
      </c>
      <c r="M50" s="144">
        <v>0</v>
      </c>
      <c r="N50" s="144">
        <v>3410</v>
      </c>
      <c r="O50" s="144">
        <v>0</v>
      </c>
      <c r="P50" s="134">
        <v>145094</v>
      </c>
      <c r="Q50" s="55" t="b">
        <f>(C51+E51+G51+I51+K51+M51)=O51</f>
        <v>1</v>
      </c>
      <c r="R50" s="55" t="b">
        <f>(D51+F51+H51+J51+L51+N51)=P51</f>
        <v>1</v>
      </c>
    </row>
    <row r="51" spans="1:18" x14ac:dyDescent="0.2">
      <c r="A51" s="175" t="s">
        <v>6</v>
      </c>
      <c r="B51" s="176"/>
      <c r="C51" s="58">
        <v>41440673</v>
      </c>
      <c r="D51" s="58">
        <v>49376477</v>
      </c>
      <c r="E51" s="81">
        <v>21965805</v>
      </c>
      <c r="F51" s="81">
        <v>25984079</v>
      </c>
      <c r="G51" s="81">
        <v>383582</v>
      </c>
      <c r="H51" s="81">
        <v>822657</v>
      </c>
      <c r="I51" s="81">
        <v>518516</v>
      </c>
      <c r="J51" s="81">
        <v>1537419</v>
      </c>
      <c r="K51" s="81">
        <v>3585356</v>
      </c>
      <c r="L51" s="81">
        <v>3274511</v>
      </c>
      <c r="M51" s="81">
        <v>4115504</v>
      </c>
      <c r="N51" s="81">
        <v>3502975</v>
      </c>
      <c r="O51" s="81">
        <v>72009436</v>
      </c>
      <c r="P51" s="82">
        <v>84498118</v>
      </c>
    </row>
    <row r="52" spans="1:18" x14ac:dyDescent="0.2">
      <c r="C52" s="12"/>
      <c r="D52" s="12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</row>
    <row r="53" spans="1:18" x14ac:dyDescent="0.2">
      <c r="C53" s="12"/>
      <c r="D53" s="12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</row>
    <row r="54" spans="1:18" x14ac:dyDescent="0.2">
      <c r="C54" s="12"/>
      <c r="D54" s="12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</row>
    <row r="55" spans="1:18" x14ac:dyDescent="0.2">
      <c r="C55" s="12"/>
      <c r="D55" s="12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</row>
    <row r="56" spans="1:18" x14ac:dyDescent="0.2">
      <c r="C56" s="12"/>
      <c r="D56" s="12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</row>
    <row r="57" spans="1:18" x14ac:dyDescent="0.2">
      <c r="C57" s="12"/>
      <c r="D57" s="12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</row>
    <row r="58" spans="1:18" x14ac:dyDescent="0.2">
      <c r="C58" s="12"/>
      <c r="D58" s="12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</row>
    <row r="59" spans="1:18" x14ac:dyDescent="0.2">
      <c r="C59" s="12"/>
      <c r="D59" s="12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</row>
    <row r="60" spans="1:18" x14ac:dyDescent="0.2">
      <c r="C60" s="12"/>
      <c r="D60" s="12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</row>
    <row r="61" spans="1:18" x14ac:dyDescent="0.2">
      <c r="C61" s="12"/>
      <c r="D61" s="12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</row>
    <row r="62" spans="1:18" x14ac:dyDescent="0.2">
      <c r="C62" s="12"/>
      <c r="D62" s="12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</row>
    <row r="63" spans="1:18" x14ac:dyDescent="0.2">
      <c r="C63" s="12"/>
      <c r="D63" s="12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</row>
    <row r="64" spans="1:18" x14ac:dyDescent="0.2">
      <c r="C64" s="12"/>
      <c r="D64" s="12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</row>
    <row r="65" spans="3:16" x14ac:dyDescent="0.2">
      <c r="C65" s="12"/>
      <c r="D65" s="12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</row>
    <row r="66" spans="3:16" x14ac:dyDescent="0.2">
      <c r="C66" s="12"/>
      <c r="D66" s="12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</row>
    <row r="67" spans="3:16" x14ac:dyDescent="0.2">
      <c r="C67" s="12"/>
      <c r="D67" s="12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</row>
    <row r="68" spans="3:16" x14ac:dyDescent="0.2">
      <c r="C68" s="12"/>
      <c r="D68" s="12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</row>
    <row r="69" spans="3:16" x14ac:dyDescent="0.2">
      <c r="C69" s="12"/>
      <c r="D69" s="12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</row>
    <row r="70" spans="3:16" x14ac:dyDescent="0.2">
      <c r="C70" s="12"/>
      <c r="D70" s="12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</row>
    <row r="71" spans="3:16" x14ac:dyDescent="0.2">
      <c r="C71" s="12"/>
      <c r="D71" s="12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</row>
    <row r="72" spans="3:16" x14ac:dyDescent="0.2">
      <c r="C72" s="12"/>
      <c r="D72" s="12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</row>
    <row r="73" spans="3:16" x14ac:dyDescent="0.2">
      <c r="C73" s="12"/>
      <c r="D73" s="12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</row>
    <row r="74" spans="3:16" x14ac:dyDescent="0.2">
      <c r="C74" s="12"/>
      <c r="D74" s="12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</row>
    <row r="75" spans="3:16" x14ac:dyDescent="0.2">
      <c r="C75" s="12"/>
      <c r="D75" s="12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</row>
    <row r="76" spans="3:16" x14ac:dyDescent="0.2">
      <c r="C76" s="12"/>
      <c r="D76" s="12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</row>
    <row r="77" spans="3:16" x14ac:dyDescent="0.2">
      <c r="C77" s="12"/>
      <c r="D77" s="12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</row>
    <row r="78" spans="3:16" x14ac:dyDescent="0.2">
      <c r="C78" s="12"/>
      <c r="D78" s="12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</row>
    <row r="79" spans="3:16" x14ac:dyDescent="0.2">
      <c r="C79" s="12"/>
      <c r="D79" s="12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</row>
    <row r="80" spans="3:16" x14ac:dyDescent="0.2">
      <c r="C80" s="12"/>
      <c r="D80" s="12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</row>
    <row r="81" spans="3:16" x14ac:dyDescent="0.2">
      <c r="C81" s="12"/>
      <c r="D81" s="12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</row>
    <row r="82" spans="3:16" x14ac:dyDescent="0.2">
      <c r="C82" s="12"/>
      <c r="D82" s="12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</row>
    <row r="83" spans="3:16" x14ac:dyDescent="0.2">
      <c r="C83" s="12"/>
      <c r="D83" s="12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</row>
    <row r="84" spans="3:16" x14ac:dyDescent="0.2">
      <c r="C84" s="12"/>
      <c r="D84" s="12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</row>
    <row r="85" spans="3:16" x14ac:dyDescent="0.2">
      <c r="C85" s="12"/>
      <c r="D85" s="12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</row>
    <row r="86" spans="3:16" x14ac:dyDescent="0.2">
      <c r="C86" s="12"/>
      <c r="D86" s="12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</row>
    <row r="87" spans="3:16" x14ac:dyDescent="0.2">
      <c r="C87" s="12"/>
      <c r="D87" s="12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</row>
    <row r="88" spans="3:16" x14ac:dyDescent="0.2">
      <c r="C88" s="12"/>
      <c r="D88" s="12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</row>
    <row r="89" spans="3:16" x14ac:dyDescent="0.2">
      <c r="C89" s="12"/>
      <c r="D89" s="12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</row>
    <row r="90" spans="3:16" x14ac:dyDescent="0.2">
      <c r="C90" s="12"/>
      <c r="D90" s="12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</row>
    <row r="91" spans="3:16" x14ac:dyDescent="0.2">
      <c r="C91" s="12"/>
      <c r="D91" s="12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</row>
    <row r="92" spans="3:16" x14ac:dyDescent="0.2">
      <c r="C92" s="12"/>
      <c r="D92" s="12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</row>
    <row r="93" spans="3:16" x14ac:dyDescent="0.2">
      <c r="C93" s="12"/>
      <c r="D93" s="12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</row>
    <row r="94" spans="3:16" x14ac:dyDescent="0.2">
      <c r="C94" s="12"/>
      <c r="D94" s="12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</row>
    <row r="95" spans="3:16" x14ac:dyDescent="0.2">
      <c r="C95" s="12"/>
      <c r="D95" s="12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</row>
    <row r="96" spans="3:16" x14ac:dyDescent="0.2">
      <c r="C96" s="12"/>
      <c r="D96" s="12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</row>
    <row r="97" spans="3:16" x14ac:dyDescent="0.2">
      <c r="C97" s="12"/>
      <c r="D97" s="12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</row>
    <row r="98" spans="3:16" x14ac:dyDescent="0.2">
      <c r="C98" s="12"/>
      <c r="D98" s="12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</row>
    <row r="99" spans="3:16" x14ac:dyDescent="0.2">
      <c r="C99" s="12"/>
      <c r="D99" s="12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</row>
    <row r="100" spans="3:16" x14ac:dyDescent="0.2">
      <c r="C100" s="12"/>
      <c r="D100" s="12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</row>
    <row r="101" spans="3:16" x14ac:dyDescent="0.2">
      <c r="C101" s="12"/>
      <c r="D101" s="12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</row>
    <row r="102" spans="3:16" x14ac:dyDescent="0.2">
      <c r="C102" s="12"/>
      <c r="D102" s="12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</row>
    <row r="103" spans="3:16" x14ac:dyDescent="0.2">
      <c r="C103" s="12"/>
      <c r="D103" s="12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</row>
    <row r="104" spans="3:16" x14ac:dyDescent="0.2">
      <c r="C104" s="12"/>
      <c r="D104" s="12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</row>
    <row r="105" spans="3:16" x14ac:dyDescent="0.2">
      <c r="C105" s="12"/>
      <c r="D105" s="12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</row>
    <row r="106" spans="3:16" x14ac:dyDescent="0.2">
      <c r="C106" s="12"/>
      <c r="D106" s="12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</row>
    <row r="107" spans="3:16" x14ac:dyDescent="0.2">
      <c r="C107" s="12"/>
      <c r="D107" s="12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</row>
    <row r="108" spans="3:16" x14ac:dyDescent="0.2">
      <c r="C108" s="12"/>
      <c r="D108" s="12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</row>
    <row r="109" spans="3:16" x14ac:dyDescent="0.2">
      <c r="C109" s="12"/>
      <c r="D109" s="12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</row>
    <row r="110" spans="3:16" x14ac:dyDescent="0.2">
      <c r="C110" s="12"/>
      <c r="D110" s="12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</row>
    <row r="111" spans="3:16" x14ac:dyDescent="0.2">
      <c r="C111" s="12"/>
      <c r="D111" s="12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</row>
    <row r="112" spans="3:16" x14ac:dyDescent="0.2">
      <c r="C112" s="12"/>
      <c r="D112" s="12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</row>
    <row r="113" spans="3:16" x14ac:dyDescent="0.2">
      <c r="C113" s="12"/>
      <c r="D113" s="12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</row>
    <row r="114" spans="3:16" x14ac:dyDescent="0.2">
      <c r="C114" s="12"/>
      <c r="D114" s="12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</row>
    <row r="115" spans="3:16" x14ac:dyDescent="0.2">
      <c r="C115" s="12"/>
      <c r="D115" s="12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</row>
    <row r="116" spans="3:16" x14ac:dyDescent="0.2">
      <c r="C116" s="12"/>
      <c r="D116" s="12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</row>
    <row r="117" spans="3:16" x14ac:dyDescent="0.2">
      <c r="C117" s="12"/>
      <c r="D117" s="12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</row>
    <row r="118" spans="3:16" x14ac:dyDescent="0.2">
      <c r="C118" s="12"/>
      <c r="D118" s="12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</row>
    <row r="119" spans="3:16" x14ac:dyDescent="0.2">
      <c r="C119" s="12"/>
      <c r="D119" s="12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</row>
    <row r="120" spans="3:16" x14ac:dyDescent="0.2">
      <c r="C120" s="12"/>
      <c r="D120" s="12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</row>
    <row r="121" spans="3:16" x14ac:dyDescent="0.2">
      <c r="C121" s="12"/>
      <c r="D121" s="12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</row>
    <row r="122" spans="3:16" x14ac:dyDescent="0.2">
      <c r="C122" s="12"/>
      <c r="D122" s="12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</row>
    <row r="123" spans="3:16" x14ac:dyDescent="0.2">
      <c r="C123" s="12"/>
      <c r="D123" s="12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</row>
    <row r="124" spans="3:16" x14ac:dyDescent="0.2">
      <c r="C124" s="12"/>
      <c r="D124" s="12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</row>
    <row r="125" spans="3:16" x14ac:dyDescent="0.2">
      <c r="C125" s="12"/>
      <c r="D125" s="12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</row>
    <row r="126" spans="3:16" x14ac:dyDescent="0.2">
      <c r="C126" s="12"/>
      <c r="D126" s="12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</row>
    <row r="127" spans="3:16" x14ac:dyDescent="0.2">
      <c r="C127" s="12"/>
      <c r="D127" s="12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</row>
    <row r="128" spans="3:16" x14ac:dyDescent="0.2">
      <c r="C128" s="12"/>
      <c r="D128" s="12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</row>
    <row r="129" spans="3:16" x14ac:dyDescent="0.2">
      <c r="C129" s="12"/>
      <c r="D129" s="12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</row>
    <row r="130" spans="3:16" x14ac:dyDescent="0.2">
      <c r="C130" s="12"/>
      <c r="D130" s="12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</row>
    <row r="131" spans="3:16" x14ac:dyDescent="0.2">
      <c r="C131" s="12"/>
      <c r="D131" s="12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</row>
    <row r="132" spans="3:16" x14ac:dyDescent="0.2">
      <c r="C132" s="12"/>
      <c r="D132" s="12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</row>
    <row r="133" spans="3:16" x14ac:dyDescent="0.2">
      <c r="C133" s="12"/>
      <c r="D133" s="12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</row>
    <row r="134" spans="3:16" x14ac:dyDescent="0.2">
      <c r="C134" s="12"/>
      <c r="D134" s="12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</row>
    <row r="135" spans="3:16" x14ac:dyDescent="0.2">
      <c r="C135" s="12"/>
      <c r="D135" s="12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</row>
    <row r="136" spans="3:16" x14ac:dyDescent="0.2">
      <c r="C136" s="12"/>
      <c r="D136" s="12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</row>
    <row r="137" spans="3:16" x14ac:dyDescent="0.2">
      <c r="C137" s="12"/>
      <c r="D137" s="12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</row>
    <row r="138" spans="3:16" x14ac:dyDescent="0.2">
      <c r="C138" s="12"/>
      <c r="D138" s="12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</row>
    <row r="139" spans="3:16" x14ac:dyDescent="0.2">
      <c r="C139" s="12"/>
      <c r="D139" s="12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</row>
    <row r="140" spans="3:16" x14ac:dyDescent="0.2">
      <c r="C140" s="12"/>
      <c r="D140" s="12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</row>
    <row r="141" spans="3:16" x14ac:dyDescent="0.2">
      <c r="C141" s="12"/>
      <c r="D141" s="12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</row>
    <row r="142" spans="3:16" x14ac:dyDescent="0.2">
      <c r="C142" s="12"/>
      <c r="D142" s="12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</row>
    <row r="143" spans="3:16" x14ac:dyDescent="0.2">
      <c r="C143" s="12"/>
      <c r="D143" s="12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</row>
    <row r="144" spans="3:16" x14ac:dyDescent="0.2">
      <c r="C144" s="12"/>
      <c r="D144" s="12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</row>
    <row r="145" spans="3:16" x14ac:dyDescent="0.2">
      <c r="C145" s="12"/>
      <c r="D145" s="12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</row>
    <row r="146" spans="3:16" x14ac:dyDescent="0.2">
      <c r="C146" s="12"/>
      <c r="D146" s="12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</row>
    <row r="147" spans="3:16" x14ac:dyDescent="0.2">
      <c r="C147" s="12"/>
      <c r="D147" s="12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</row>
    <row r="148" spans="3:16" x14ac:dyDescent="0.2">
      <c r="C148" s="12"/>
      <c r="D148" s="12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</row>
    <row r="149" spans="3:16" x14ac:dyDescent="0.2">
      <c r="C149" s="12"/>
      <c r="D149" s="12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</row>
    <row r="150" spans="3:16" x14ac:dyDescent="0.2">
      <c r="C150" s="12"/>
      <c r="D150" s="12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</row>
    <row r="151" spans="3:16" x14ac:dyDescent="0.2">
      <c r="C151" s="12"/>
      <c r="D151" s="12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</row>
    <row r="152" spans="3:16" x14ac:dyDescent="0.2">
      <c r="C152" s="12"/>
      <c r="D152" s="12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</row>
    <row r="153" spans="3:16" x14ac:dyDescent="0.2">
      <c r="C153" s="12"/>
      <c r="D153" s="12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</row>
    <row r="154" spans="3:16" x14ac:dyDescent="0.2">
      <c r="C154" s="12"/>
      <c r="D154" s="12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</row>
    <row r="155" spans="3:16" x14ac:dyDescent="0.2">
      <c r="C155" s="12"/>
      <c r="D155" s="12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</row>
    <row r="156" spans="3:16" x14ac:dyDescent="0.2">
      <c r="C156" s="12"/>
      <c r="D156" s="12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</row>
    <row r="157" spans="3:16" x14ac:dyDescent="0.2">
      <c r="C157" s="12"/>
      <c r="D157" s="12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</row>
    <row r="158" spans="3:16" x14ac:dyDescent="0.2">
      <c r="C158" s="12"/>
      <c r="D158" s="12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</row>
    <row r="159" spans="3:16" x14ac:dyDescent="0.2">
      <c r="C159" s="12"/>
      <c r="D159" s="12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</row>
    <row r="160" spans="3:16" x14ac:dyDescent="0.2">
      <c r="C160" s="12"/>
      <c r="D160" s="12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</row>
    <row r="161" spans="3:16" x14ac:dyDescent="0.2">
      <c r="C161" s="12"/>
      <c r="D161" s="12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</row>
    <row r="162" spans="3:16" x14ac:dyDescent="0.2">
      <c r="C162" s="12"/>
      <c r="D162" s="12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</row>
    <row r="163" spans="3:16" x14ac:dyDescent="0.2">
      <c r="C163" s="12"/>
      <c r="D163" s="12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</row>
    <row r="164" spans="3:16" x14ac:dyDescent="0.2">
      <c r="C164" s="12"/>
      <c r="D164" s="12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</row>
    <row r="165" spans="3:16" x14ac:dyDescent="0.2">
      <c r="C165" s="12"/>
      <c r="D165" s="12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</row>
    <row r="166" spans="3:16" x14ac:dyDescent="0.2">
      <c r="C166" s="12"/>
      <c r="D166" s="12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</row>
    <row r="167" spans="3:16" x14ac:dyDescent="0.2">
      <c r="C167" s="12"/>
      <c r="D167" s="12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</row>
    <row r="168" spans="3:16" x14ac:dyDescent="0.2">
      <c r="C168" s="12"/>
      <c r="D168" s="12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</row>
    <row r="169" spans="3:16" x14ac:dyDescent="0.2">
      <c r="C169" s="12"/>
      <c r="D169" s="12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</row>
    <row r="170" spans="3:16" x14ac:dyDescent="0.2">
      <c r="C170" s="12"/>
      <c r="D170" s="12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</row>
    <row r="171" spans="3:16" x14ac:dyDescent="0.2">
      <c r="C171" s="12"/>
      <c r="D171" s="12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</row>
    <row r="172" spans="3:16" x14ac:dyDescent="0.2">
      <c r="C172" s="12"/>
      <c r="D172" s="12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</row>
    <row r="173" spans="3:16" x14ac:dyDescent="0.2">
      <c r="C173" s="12"/>
      <c r="D173" s="12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</row>
    <row r="174" spans="3:16" x14ac:dyDescent="0.2">
      <c r="C174" s="12"/>
      <c r="D174" s="12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</row>
    <row r="175" spans="3:16" x14ac:dyDescent="0.2">
      <c r="C175" s="12"/>
      <c r="D175" s="12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</row>
    <row r="176" spans="3:16" x14ac:dyDescent="0.2">
      <c r="C176" s="12"/>
      <c r="D176" s="12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</row>
    <row r="177" spans="3:16" x14ac:dyDescent="0.2">
      <c r="C177" s="12"/>
      <c r="D177" s="12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</row>
    <row r="178" spans="3:16" x14ac:dyDescent="0.2">
      <c r="C178" s="12"/>
      <c r="D178" s="12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</row>
    <row r="179" spans="3:16" x14ac:dyDescent="0.2">
      <c r="C179" s="12"/>
      <c r="D179" s="12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</row>
    <row r="180" spans="3:16" x14ac:dyDescent="0.2">
      <c r="C180" s="12"/>
      <c r="D180" s="12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</row>
    <row r="181" spans="3:16" x14ac:dyDescent="0.2">
      <c r="C181" s="12"/>
      <c r="D181" s="12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</row>
    <row r="182" spans="3:16" x14ac:dyDescent="0.2">
      <c r="C182" s="12"/>
      <c r="D182" s="12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</row>
    <row r="183" spans="3:16" x14ac:dyDescent="0.2">
      <c r="C183" s="12"/>
      <c r="D183" s="12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</row>
    <row r="184" spans="3:16" x14ac:dyDescent="0.2">
      <c r="C184" s="12"/>
      <c r="D184" s="12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</row>
    <row r="185" spans="3:16" x14ac:dyDescent="0.2">
      <c r="C185" s="12"/>
      <c r="D185" s="12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</row>
    <row r="186" spans="3:16" x14ac:dyDescent="0.2">
      <c r="C186" s="12"/>
      <c r="D186" s="12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</row>
    <row r="187" spans="3:16" x14ac:dyDescent="0.2">
      <c r="C187" s="12"/>
      <c r="D187" s="12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</row>
    <row r="188" spans="3:16" x14ac:dyDescent="0.2">
      <c r="C188" s="12"/>
      <c r="D188" s="12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</row>
    <row r="189" spans="3:16" x14ac:dyDescent="0.2">
      <c r="C189" s="12"/>
      <c r="D189" s="12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</row>
    <row r="190" spans="3:16" x14ac:dyDescent="0.2">
      <c r="C190" s="12"/>
      <c r="D190" s="12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</row>
    <row r="191" spans="3:16" x14ac:dyDescent="0.2">
      <c r="C191" s="12"/>
      <c r="D191" s="12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</row>
    <row r="192" spans="3:16" x14ac:dyDescent="0.2">
      <c r="C192" s="12"/>
      <c r="D192" s="12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</row>
    <row r="193" spans="3:16" x14ac:dyDescent="0.2">
      <c r="C193" s="12"/>
      <c r="D193" s="12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</row>
    <row r="194" spans="3:16" x14ac:dyDescent="0.2">
      <c r="C194" s="12"/>
      <c r="D194" s="12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</row>
    <row r="195" spans="3:16" x14ac:dyDescent="0.2">
      <c r="C195" s="12"/>
      <c r="D195" s="12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</row>
    <row r="196" spans="3:16" x14ac:dyDescent="0.2">
      <c r="C196" s="12"/>
      <c r="D196" s="12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</row>
    <row r="197" spans="3:16" x14ac:dyDescent="0.2">
      <c r="C197" s="12"/>
      <c r="D197" s="12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</row>
    <row r="198" spans="3:16" x14ac:dyDescent="0.2">
      <c r="C198" s="12"/>
      <c r="D198" s="12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</row>
    <row r="199" spans="3:16" x14ac:dyDescent="0.2">
      <c r="C199" s="12"/>
      <c r="D199" s="12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</row>
    <row r="200" spans="3:16" x14ac:dyDescent="0.2">
      <c r="C200" s="12"/>
      <c r="D200" s="12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</row>
    <row r="201" spans="3:16" x14ac:dyDescent="0.2">
      <c r="C201" s="12"/>
      <c r="D201" s="12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</row>
    <row r="202" spans="3:16" x14ac:dyDescent="0.2">
      <c r="C202" s="12"/>
      <c r="D202" s="12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</row>
    <row r="203" spans="3:16" x14ac:dyDescent="0.2">
      <c r="C203" s="12"/>
      <c r="D203" s="12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</row>
    <row r="204" spans="3:16" x14ac:dyDescent="0.2">
      <c r="C204" s="12"/>
      <c r="D204" s="12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</row>
    <row r="205" spans="3:16" x14ac:dyDescent="0.2">
      <c r="C205" s="12"/>
      <c r="D205" s="12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</row>
    <row r="206" spans="3:16" x14ac:dyDescent="0.2">
      <c r="C206" s="12"/>
      <c r="D206" s="12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</row>
    <row r="207" spans="3:16" x14ac:dyDescent="0.2">
      <c r="C207" s="12"/>
      <c r="D207" s="12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</row>
    <row r="208" spans="3:16" x14ac:dyDescent="0.2">
      <c r="C208" s="12"/>
      <c r="D208" s="12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</row>
    <row r="209" spans="3:16" x14ac:dyDescent="0.2">
      <c r="C209" s="12"/>
      <c r="D209" s="12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</row>
    <row r="210" spans="3:16" x14ac:dyDescent="0.2">
      <c r="C210" s="12"/>
      <c r="D210" s="12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</row>
    <row r="211" spans="3:16" x14ac:dyDescent="0.2">
      <c r="C211" s="12"/>
      <c r="D211" s="12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</row>
    <row r="212" spans="3:16" x14ac:dyDescent="0.2">
      <c r="C212" s="12"/>
      <c r="D212" s="12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</row>
    <row r="213" spans="3:16" x14ac:dyDescent="0.2">
      <c r="C213" s="12"/>
      <c r="D213" s="12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</row>
    <row r="214" spans="3:16" x14ac:dyDescent="0.2">
      <c r="C214" s="12"/>
      <c r="D214" s="12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</row>
    <row r="215" spans="3:16" x14ac:dyDescent="0.2">
      <c r="C215" s="12"/>
      <c r="D215" s="12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</row>
    <row r="216" spans="3:16" x14ac:dyDescent="0.2">
      <c r="C216" s="12"/>
      <c r="D216" s="12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</row>
    <row r="217" spans="3:16" x14ac:dyDescent="0.2">
      <c r="C217" s="12"/>
      <c r="D217" s="12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</row>
    <row r="218" spans="3:16" x14ac:dyDescent="0.2">
      <c r="C218" s="12"/>
      <c r="D218" s="12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</row>
    <row r="219" spans="3:16" x14ac:dyDescent="0.2">
      <c r="C219" s="12"/>
      <c r="D219" s="12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</row>
    <row r="220" spans="3:16" x14ac:dyDescent="0.2">
      <c r="C220" s="12"/>
      <c r="D220" s="12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</row>
    <row r="221" spans="3:16" x14ac:dyDescent="0.2">
      <c r="C221" s="12"/>
      <c r="D221" s="12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</row>
    <row r="222" spans="3:16" x14ac:dyDescent="0.2">
      <c r="C222" s="12"/>
      <c r="D222" s="12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</row>
    <row r="223" spans="3:16" x14ac:dyDescent="0.2">
      <c r="C223" s="12"/>
      <c r="D223" s="12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</row>
    <row r="224" spans="3:16" x14ac:dyDescent="0.2">
      <c r="C224" s="12"/>
      <c r="D224" s="12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</row>
    <row r="225" spans="3:16" x14ac:dyDescent="0.2">
      <c r="C225" s="12"/>
      <c r="D225" s="12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</row>
    <row r="226" spans="3:16" x14ac:dyDescent="0.2">
      <c r="C226" s="12"/>
      <c r="D226" s="12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</row>
    <row r="227" spans="3:16" x14ac:dyDescent="0.2">
      <c r="C227" s="12"/>
      <c r="D227" s="12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</row>
    <row r="228" spans="3:16" x14ac:dyDescent="0.2">
      <c r="C228" s="12"/>
      <c r="D228" s="12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</row>
    <row r="229" spans="3:16" x14ac:dyDescent="0.2">
      <c r="C229" s="12"/>
      <c r="D229" s="12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</row>
    <row r="230" spans="3:16" x14ac:dyDescent="0.2">
      <c r="C230" s="12"/>
      <c r="D230" s="12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</row>
    <row r="231" spans="3:16" x14ac:dyDescent="0.2">
      <c r="C231" s="12"/>
      <c r="D231" s="12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</row>
    <row r="232" spans="3:16" x14ac:dyDescent="0.2">
      <c r="C232" s="12"/>
      <c r="D232" s="12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</row>
    <row r="233" spans="3:16" x14ac:dyDescent="0.2">
      <c r="C233" s="12"/>
      <c r="D233" s="12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</row>
    <row r="234" spans="3:16" x14ac:dyDescent="0.2">
      <c r="C234" s="12"/>
      <c r="D234" s="12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</row>
    <row r="235" spans="3:16" x14ac:dyDescent="0.2">
      <c r="C235" s="12"/>
      <c r="D235" s="12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</row>
    <row r="236" spans="3:16" x14ac:dyDescent="0.2">
      <c r="C236" s="12"/>
      <c r="D236" s="12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</row>
    <row r="237" spans="3:16" x14ac:dyDescent="0.2">
      <c r="C237" s="12"/>
      <c r="D237" s="12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</row>
    <row r="238" spans="3:16" x14ac:dyDescent="0.2">
      <c r="C238" s="12"/>
      <c r="D238" s="12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</row>
    <row r="239" spans="3:16" x14ac:dyDescent="0.2">
      <c r="C239" s="12"/>
      <c r="D239" s="12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</row>
    <row r="240" spans="3:16" x14ac:dyDescent="0.2">
      <c r="C240" s="12"/>
      <c r="D240" s="12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</row>
    <row r="241" spans="3:16" x14ac:dyDescent="0.2">
      <c r="C241" s="12"/>
      <c r="D241" s="12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</row>
    <row r="242" spans="3:16" x14ac:dyDescent="0.2">
      <c r="C242" s="12"/>
      <c r="D242" s="12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</row>
    <row r="243" spans="3:16" x14ac:dyDescent="0.2">
      <c r="C243" s="12"/>
      <c r="D243" s="12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</row>
    <row r="244" spans="3:16" x14ac:dyDescent="0.2">
      <c r="C244" s="12"/>
      <c r="D244" s="12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</row>
    <row r="245" spans="3:16" x14ac:dyDescent="0.2">
      <c r="C245" s="12"/>
      <c r="D245" s="12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</row>
    <row r="246" spans="3:16" x14ac:dyDescent="0.2">
      <c r="C246" s="12"/>
      <c r="D246" s="12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</row>
    <row r="247" spans="3:16" x14ac:dyDescent="0.2">
      <c r="C247" s="12"/>
      <c r="D247" s="12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</row>
    <row r="248" spans="3:16" x14ac:dyDescent="0.2">
      <c r="C248" s="12"/>
      <c r="D248" s="12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</row>
    <row r="249" spans="3:16" x14ac:dyDescent="0.2">
      <c r="C249" s="12"/>
      <c r="D249" s="12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</row>
    <row r="250" spans="3:16" x14ac:dyDescent="0.2">
      <c r="C250" s="12"/>
      <c r="D250" s="12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</row>
    <row r="251" spans="3:16" x14ac:dyDescent="0.2">
      <c r="C251" s="12"/>
      <c r="D251" s="12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</row>
    <row r="252" spans="3:16" x14ac:dyDescent="0.2">
      <c r="C252" s="12"/>
      <c r="D252" s="12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</row>
    <row r="253" spans="3:16" x14ac:dyDescent="0.2">
      <c r="C253" s="12"/>
      <c r="D253" s="12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</row>
    <row r="254" spans="3:16" x14ac:dyDescent="0.2">
      <c r="C254" s="12"/>
      <c r="D254" s="12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</row>
    <row r="255" spans="3:16" x14ac:dyDescent="0.2">
      <c r="C255" s="12"/>
      <c r="D255" s="12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</row>
    <row r="256" spans="3:16" x14ac:dyDescent="0.2">
      <c r="C256" s="12"/>
      <c r="D256" s="12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</row>
    <row r="257" spans="3:16" x14ac:dyDescent="0.2">
      <c r="C257" s="12"/>
      <c r="D257" s="12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</row>
    <row r="258" spans="3:16" x14ac:dyDescent="0.2">
      <c r="C258" s="12"/>
      <c r="D258" s="12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</row>
    <row r="259" spans="3:16" x14ac:dyDescent="0.2">
      <c r="C259" s="12"/>
      <c r="D259" s="12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</row>
    <row r="260" spans="3:16" x14ac:dyDescent="0.2">
      <c r="C260" s="12"/>
      <c r="D260" s="12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</row>
    <row r="261" spans="3:16" x14ac:dyDescent="0.2">
      <c r="C261" s="12"/>
      <c r="D261" s="12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</row>
    <row r="262" spans="3:16" x14ac:dyDescent="0.2">
      <c r="C262" s="12"/>
      <c r="D262" s="12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</row>
  </sheetData>
  <customSheetViews>
    <customSheetView guid="{C62233BD-392E-4A21-88D2-E812192307CA}" scale="75">
      <pane xSplit="2" ySplit="4" topLeftCell="C5" activePane="bottomRight" state="frozen"/>
      <selection pane="bottomRight" activeCell="U48" sqref="U48"/>
      <pageMargins left="0.7" right="0.7" top="0.75" bottom="0.75" header="0.3" footer="0.3"/>
      <pageSetup paperSize="9" orientation="portrait" horizontalDpi="4294967293" r:id="rId1"/>
    </customSheetView>
    <customSheetView guid="{F6094123-42F8-4F98-AF86-F07D77CFA2FA}" scale="75">
      <pane xSplit="2" ySplit="4" topLeftCell="C5" activePane="bottomRight" state="frozen"/>
      <selection pane="bottomRight" activeCell="K33" sqref="K33"/>
      <pageMargins left="0.7" right="0.7" top="0.75" bottom="0.75" header="0.3" footer="0.3"/>
      <pageSetup paperSize="9" orientation="portrait" horizontalDpi="4294967293" r:id="rId2"/>
    </customSheetView>
  </customSheetViews>
  <mergeCells count="9">
    <mergeCell ref="K3:L3"/>
    <mergeCell ref="M3:N3"/>
    <mergeCell ref="O3:P3"/>
    <mergeCell ref="A51:B51"/>
    <mergeCell ref="C3:D3"/>
    <mergeCell ref="E3:F3"/>
    <mergeCell ref="G3:H3"/>
    <mergeCell ref="I3:J3"/>
    <mergeCell ref="A3:B4"/>
  </mergeCells>
  <pageMargins left="0.7" right="0.7" top="0.75" bottom="0.75" header="0.3" footer="0.3"/>
  <pageSetup paperSize="9" orientation="portrait" horizontalDpi="4294967293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262"/>
  <sheetViews>
    <sheetView zoomScaleNormal="100" workbookViewId="0">
      <pane xSplit="2" ySplit="4" topLeftCell="C14" activePane="bottomRight" state="frozen"/>
      <selection activeCell="E43" sqref="E43"/>
      <selection pane="topRight" activeCell="E43" sqref="E43"/>
      <selection pane="bottomLeft" activeCell="E43" sqref="E43"/>
      <selection pane="bottomRight" activeCell="E43" sqref="E43"/>
    </sheetView>
  </sheetViews>
  <sheetFormatPr defaultColWidth="8.85546875" defaultRowHeight="12.75" x14ac:dyDescent="0.2"/>
  <cols>
    <col min="1" max="1" width="4" style="75" customWidth="1"/>
    <col min="2" max="2" width="80.85546875" style="73" customWidth="1"/>
    <col min="3" max="4" width="15.28515625" style="73" customWidth="1"/>
    <col min="5" max="15" width="15.28515625" style="94" customWidth="1"/>
    <col min="16" max="16" width="13.42578125" style="94" customWidth="1"/>
    <col min="17" max="18" width="8.85546875" style="72" hidden="1" customWidth="1"/>
    <col min="19" max="19" width="8.85546875" style="72"/>
    <col min="20" max="16384" width="8.85546875" style="73"/>
  </cols>
  <sheetData>
    <row r="1" spans="1:19" s="67" customFormat="1" x14ac:dyDescent="0.2">
      <c r="A1" s="65"/>
      <c r="B1" s="66" t="s">
        <v>982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68"/>
      <c r="R1" s="68"/>
      <c r="S1" s="68"/>
    </row>
    <row r="2" spans="1:19" s="67" customFormat="1" ht="11.1" customHeight="1" x14ac:dyDescent="0.2">
      <c r="A2" s="65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68"/>
      <c r="R2" s="68"/>
      <c r="S2" s="68"/>
    </row>
    <row r="3" spans="1:19" s="157" customFormat="1" ht="27" customHeight="1" x14ac:dyDescent="0.25">
      <c r="A3" s="183"/>
      <c r="B3" s="183"/>
      <c r="C3" s="181" t="s">
        <v>0</v>
      </c>
      <c r="D3" s="181"/>
      <c r="E3" s="181" t="s">
        <v>1</v>
      </c>
      <c r="F3" s="181"/>
      <c r="G3" s="181" t="s">
        <v>2</v>
      </c>
      <c r="H3" s="181"/>
      <c r="I3" s="181" t="s">
        <v>3</v>
      </c>
      <c r="J3" s="181"/>
      <c r="K3" s="181" t="s">
        <v>4</v>
      </c>
      <c r="L3" s="181"/>
      <c r="M3" s="181" t="s">
        <v>5</v>
      </c>
      <c r="N3" s="181"/>
      <c r="O3" s="181" t="s">
        <v>191</v>
      </c>
      <c r="P3" s="181"/>
      <c r="Q3" s="156"/>
      <c r="R3" s="156"/>
      <c r="S3" s="156"/>
    </row>
    <row r="4" spans="1:19" s="70" customFormat="1" x14ac:dyDescent="0.2">
      <c r="A4" s="183"/>
      <c r="B4" s="183"/>
      <c r="C4" s="44" t="s">
        <v>1017</v>
      </c>
      <c r="D4" s="44" t="s">
        <v>1018</v>
      </c>
      <c r="E4" s="103" t="s">
        <v>1017</v>
      </c>
      <c r="F4" s="103" t="s">
        <v>1018</v>
      </c>
      <c r="G4" s="103" t="s">
        <v>1017</v>
      </c>
      <c r="H4" s="103" t="s">
        <v>1018</v>
      </c>
      <c r="I4" s="103" t="s">
        <v>1017</v>
      </c>
      <c r="J4" s="103" t="s">
        <v>1018</v>
      </c>
      <c r="K4" s="103" t="s">
        <v>1017</v>
      </c>
      <c r="L4" s="103" t="s">
        <v>1018</v>
      </c>
      <c r="M4" s="103" t="s">
        <v>1017</v>
      </c>
      <c r="N4" s="103" t="s">
        <v>1018</v>
      </c>
      <c r="O4" s="103" t="s">
        <v>1017</v>
      </c>
      <c r="P4" s="103" t="s">
        <v>1018</v>
      </c>
      <c r="Q4" s="69"/>
      <c r="R4" s="69"/>
      <c r="S4" s="69"/>
    </row>
    <row r="5" spans="1:19" x14ac:dyDescent="0.2">
      <c r="A5" s="78" t="s">
        <v>203</v>
      </c>
      <c r="B5" s="42" t="s">
        <v>7</v>
      </c>
      <c r="C5" s="45">
        <v>0</v>
      </c>
      <c r="D5" s="45">
        <v>0</v>
      </c>
      <c r="E5" s="90">
        <v>1961</v>
      </c>
      <c r="F5" s="90">
        <v>2521</v>
      </c>
      <c r="G5" s="90">
        <v>0</v>
      </c>
      <c r="H5" s="90">
        <v>0</v>
      </c>
      <c r="I5" s="90">
        <v>0</v>
      </c>
      <c r="J5" s="90">
        <v>0</v>
      </c>
      <c r="K5" s="90">
        <v>260</v>
      </c>
      <c r="L5" s="90">
        <v>0</v>
      </c>
      <c r="M5" s="90">
        <v>87</v>
      </c>
      <c r="N5" s="90">
        <v>35</v>
      </c>
      <c r="O5" s="90">
        <v>2308</v>
      </c>
      <c r="P5" s="90">
        <v>2556</v>
      </c>
      <c r="Q5" s="71" t="b">
        <f>(C5+E5+G5+I5+K5+M5)=O5</f>
        <v>1</v>
      </c>
      <c r="R5" s="71" t="b">
        <f>(D5+F5+H5+J5+L5+N5)=P5</f>
        <v>1</v>
      </c>
    </row>
    <row r="6" spans="1:19" x14ac:dyDescent="0.2">
      <c r="A6" s="78" t="s">
        <v>204</v>
      </c>
      <c r="B6" s="42" t="s">
        <v>8</v>
      </c>
      <c r="C6" s="45">
        <v>0</v>
      </c>
      <c r="D6" s="45">
        <v>0</v>
      </c>
      <c r="E6" s="90">
        <v>2318</v>
      </c>
      <c r="F6" s="90">
        <v>2973</v>
      </c>
      <c r="G6" s="90">
        <v>0</v>
      </c>
      <c r="H6" s="90">
        <v>0</v>
      </c>
      <c r="I6" s="90">
        <v>1082</v>
      </c>
      <c r="J6" s="90">
        <v>0</v>
      </c>
      <c r="K6" s="90">
        <v>0</v>
      </c>
      <c r="L6" s="90">
        <v>0</v>
      </c>
      <c r="M6" s="90">
        <v>23</v>
      </c>
      <c r="N6" s="90">
        <v>520</v>
      </c>
      <c r="O6" s="90">
        <v>3423</v>
      </c>
      <c r="P6" s="90">
        <v>3493</v>
      </c>
      <c r="Q6" s="71" t="b">
        <f t="shared" ref="Q6:Q46" si="0">(C6+E6+G6+I6+K6+M6)=O6</f>
        <v>1</v>
      </c>
      <c r="R6" s="71" t="b">
        <f t="shared" ref="R6:R46" si="1">(D6+F6+H6+J6+L6+N6)=P6</f>
        <v>1</v>
      </c>
    </row>
    <row r="7" spans="1:19" x14ac:dyDescent="0.2">
      <c r="A7" s="78" t="s">
        <v>205</v>
      </c>
      <c r="B7" s="42" t="s">
        <v>558</v>
      </c>
      <c r="C7" s="45">
        <v>0</v>
      </c>
      <c r="D7" s="45">
        <v>0</v>
      </c>
      <c r="E7" s="90">
        <v>5099</v>
      </c>
      <c r="F7" s="90">
        <v>6447</v>
      </c>
      <c r="G7" s="90">
        <v>0</v>
      </c>
      <c r="H7" s="90">
        <v>0</v>
      </c>
      <c r="I7" s="90">
        <v>17</v>
      </c>
      <c r="J7" s="90">
        <v>18</v>
      </c>
      <c r="K7" s="90">
        <v>384</v>
      </c>
      <c r="L7" s="90">
        <v>0</v>
      </c>
      <c r="M7" s="90">
        <v>0</v>
      </c>
      <c r="N7" s="90">
        <v>0</v>
      </c>
      <c r="O7" s="90">
        <v>5500</v>
      </c>
      <c r="P7" s="90">
        <v>6465</v>
      </c>
      <c r="Q7" s="71" t="b">
        <f t="shared" si="0"/>
        <v>1</v>
      </c>
      <c r="R7" s="71" t="b">
        <f t="shared" si="1"/>
        <v>1</v>
      </c>
    </row>
    <row r="8" spans="1:19" x14ac:dyDescent="0.2">
      <c r="A8" s="78" t="s">
        <v>206</v>
      </c>
      <c r="B8" s="42" t="s">
        <v>559</v>
      </c>
      <c r="C8" s="45">
        <v>0</v>
      </c>
      <c r="D8" s="45">
        <v>0</v>
      </c>
      <c r="E8" s="90">
        <v>9225</v>
      </c>
      <c r="F8" s="90">
        <v>4704</v>
      </c>
      <c r="G8" s="90">
        <v>9542</v>
      </c>
      <c r="H8" s="90">
        <v>4660</v>
      </c>
      <c r="I8" s="90">
        <v>0</v>
      </c>
      <c r="J8" s="90">
        <v>0</v>
      </c>
      <c r="K8" s="90">
        <v>0</v>
      </c>
      <c r="L8" s="90">
        <v>0</v>
      </c>
      <c r="M8" s="90">
        <v>0</v>
      </c>
      <c r="N8" s="90">
        <v>0</v>
      </c>
      <c r="O8" s="90">
        <v>18767</v>
      </c>
      <c r="P8" s="90">
        <v>9364</v>
      </c>
      <c r="Q8" s="71" t="b">
        <f t="shared" si="0"/>
        <v>1</v>
      </c>
      <c r="R8" s="71" t="b">
        <f t="shared" si="1"/>
        <v>1</v>
      </c>
    </row>
    <row r="9" spans="1:19" s="74" customFormat="1" x14ac:dyDescent="0.2">
      <c r="A9" s="79" t="s">
        <v>207</v>
      </c>
      <c r="B9" s="41" t="s">
        <v>9</v>
      </c>
      <c r="C9" s="46">
        <v>0</v>
      </c>
      <c r="D9" s="46">
        <v>0</v>
      </c>
      <c r="E9" s="91">
        <v>131018</v>
      </c>
      <c r="F9" s="91">
        <v>86775</v>
      </c>
      <c r="G9" s="91">
        <v>20301</v>
      </c>
      <c r="H9" s="91">
        <v>25521</v>
      </c>
      <c r="I9" s="91">
        <v>14913</v>
      </c>
      <c r="J9" s="91">
        <v>16079</v>
      </c>
      <c r="K9" s="91">
        <v>91551</v>
      </c>
      <c r="L9" s="91">
        <v>31750</v>
      </c>
      <c r="M9" s="91">
        <v>27946</v>
      </c>
      <c r="N9" s="91">
        <v>13973</v>
      </c>
      <c r="O9" s="91">
        <v>285729</v>
      </c>
      <c r="P9" s="91">
        <v>174098</v>
      </c>
      <c r="Q9" s="71" t="b">
        <f t="shared" si="0"/>
        <v>1</v>
      </c>
      <c r="R9" s="71" t="b">
        <f t="shared" si="1"/>
        <v>1</v>
      </c>
      <c r="S9" s="72"/>
    </row>
    <row r="10" spans="1:19" x14ac:dyDescent="0.2">
      <c r="A10" s="78" t="s">
        <v>208</v>
      </c>
      <c r="B10" s="42" t="s">
        <v>560</v>
      </c>
      <c r="C10" s="45">
        <v>0</v>
      </c>
      <c r="D10" s="45">
        <v>0</v>
      </c>
      <c r="E10" s="90">
        <v>3112</v>
      </c>
      <c r="F10" s="90">
        <v>103</v>
      </c>
      <c r="G10" s="90">
        <v>0</v>
      </c>
      <c r="H10" s="90">
        <v>0</v>
      </c>
      <c r="I10" s="90">
        <v>0</v>
      </c>
      <c r="J10" s="90">
        <v>0</v>
      </c>
      <c r="K10" s="90">
        <v>0</v>
      </c>
      <c r="L10" s="90">
        <v>0</v>
      </c>
      <c r="M10" s="90">
        <v>0</v>
      </c>
      <c r="N10" s="90">
        <v>0</v>
      </c>
      <c r="O10" s="90">
        <v>3112</v>
      </c>
      <c r="P10" s="90">
        <v>103</v>
      </c>
      <c r="Q10" s="71" t="b">
        <f t="shared" si="0"/>
        <v>1</v>
      </c>
      <c r="R10" s="71" t="b">
        <f t="shared" si="1"/>
        <v>1</v>
      </c>
    </row>
    <row r="11" spans="1:19" x14ac:dyDescent="0.2">
      <c r="A11" s="78" t="s">
        <v>209</v>
      </c>
      <c r="B11" s="42" t="s">
        <v>561</v>
      </c>
      <c r="C11" s="45">
        <v>476400</v>
      </c>
      <c r="D11" s="45">
        <v>417767</v>
      </c>
      <c r="E11" s="90">
        <v>104594</v>
      </c>
      <c r="F11" s="90">
        <v>102553</v>
      </c>
      <c r="G11" s="90">
        <v>19881</v>
      </c>
      <c r="H11" s="90">
        <v>41264</v>
      </c>
      <c r="I11" s="90">
        <v>1319433</v>
      </c>
      <c r="J11" s="90">
        <v>422150</v>
      </c>
      <c r="K11" s="90">
        <v>4961</v>
      </c>
      <c r="L11" s="90">
        <v>9676</v>
      </c>
      <c r="M11" s="90">
        <v>29139</v>
      </c>
      <c r="N11" s="90">
        <v>30769</v>
      </c>
      <c r="O11" s="90">
        <v>1954408</v>
      </c>
      <c r="P11" s="90">
        <v>1024179</v>
      </c>
      <c r="Q11" s="71" t="b">
        <f t="shared" si="0"/>
        <v>1</v>
      </c>
      <c r="R11" s="71" t="b">
        <f t="shared" si="1"/>
        <v>1</v>
      </c>
    </row>
    <row r="12" spans="1:19" x14ac:dyDescent="0.2">
      <c r="A12" s="78" t="s">
        <v>210</v>
      </c>
      <c r="B12" s="42" t="s">
        <v>562</v>
      </c>
      <c r="C12" s="45">
        <v>624387</v>
      </c>
      <c r="D12" s="45">
        <v>0</v>
      </c>
      <c r="E12" s="90">
        <v>10672</v>
      </c>
      <c r="F12" s="90">
        <v>9348</v>
      </c>
      <c r="G12" s="90">
        <v>0</v>
      </c>
      <c r="H12" s="90">
        <v>0</v>
      </c>
      <c r="I12" s="90">
        <v>1306414</v>
      </c>
      <c r="J12" s="90">
        <v>1539058</v>
      </c>
      <c r="K12" s="90">
        <v>1804</v>
      </c>
      <c r="L12" s="90">
        <v>0</v>
      </c>
      <c r="M12" s="90">
        <v>13804</v>
      </c>
      <c r="N12" s="90">
        <v>187933</v>
      </c>
      <c r="O12" s="90">
        <v>1957081</v>
      </c>
      <c r="P12" s="90">
        <v>1736339</v>
      </c>
      <c r="Q12" s="71" t="b">
        <f t="shared" si="0"/>
        <v>1</v>
      </c>
      <c r="R12" s="71" t="b">
        <f t="shared" si="1"/>
        <v>1</v>
      </c>
    </row>
    <row r="13" spans="1:19" x14ac:dyDescent="0.2">
      <c r="A13" s="78" t="s">
        <v>211</v>
      </c>
      <c r="B13" s="42" t="s">
        <v>319</v>
      </c>
      <c r="C13" s="45">
        <v>0</v>
      </c>
      <c r="D13" s="45">
        <v>0</v>
      </c>
      <c r="E13" s="90">
        <v>8254</v>
      </c>
      <c r="F13" s="90">
        <v>4587</v>
      </c>
      <c r="G13" s="90">
        <v>0</v>
      </c>
      <c r="H13" s="90">
        <v>0</v>
      </c>
      <c r="I13" s="90">
        <v>0</v>
      </c>
      <c r="J13" s="90">
        <v>0</v>
      </c>
      <c r="K13" s="90">
        <v>1633</v>
      </c>
      <c r="L13" s="90">
        <v>982</v>
      </c>
      <c r="M13" s="90">
        <v>0</v>
      </c>
      <c r="N13" s="90">
        <v>0</v>
      </c>
      <c r="O13" s="90">
        <v>9887</v>
      </c>
      <c r="P13" s="90">
        <v>5569</v>
      </c>
      <c r="Q13" s="71" t="b">
        <f t="shared" si="0"/>
        <v>1</v>
      </c>
      <c r="R13" s="71" t="b">
        <f t="shared" si="1"/>
        <v>1</v>
      </c>
    </row>
    <row r="14" spans="1:19" x14ac:dyDescent="0.2">
      <c r="A14" s="78" t="s">
        <v>212</v>
      </c>
      <c r="B14" s="42" t="s">
        <v>563</v>
      </c>
      <c r="C14" s="46">
        <v>684</v>
      </c>
      <c r="D14" s="46">
        <v>158</v>
      </c>
      <c r="E14" s="91">
        <v>18662</v>
      </c>
      <c r="F14" s="91">
        <v>10503</v>
      </c>
      <c r="G14" s="91">
        <v>0</v>
      </c>
      <c r="H14" s="91">
        <v>4376</v>
      </c>
      <c r="I14" s="91">
        <v>0</v>
      </c>
      <c r="J14" s="91">
        <v>0</v>
      </c>
      <c r="K14" s="91">
        <v>14</v>
      </c>
      <c r="L14" s="91">
        <v>0</v>
      </c>
      <c r="M14" s="91">
        <v>576</v>
      </c>
      <c r="N14" s="91">
        <v>661</v>
      </c>
      <c r="O14" s="91">
        <v>19936</v>
      </c>
      <c r="P14" s="91">
        <v>15698</v>
      </c>
      <c r="Q14" s="71" t="b">
        <f t="shared" si="0"/>
        <v>1</v>
      </c>
      <c r="R14" s="71" t="b">
        <f t="shared" si="1"/>
        <v>1</v>
      </c>
    </row>
    <row r="15" spans="1:19" x14ac:dyDescent="0.2">
      <c r="A15" s="78" t="s">
        <v>213</v>
      </c>
      <c r="B15" s="42" t="s">
        <v>564</v>
      </c>
      <c r="C15" s="46">
        <v>441</v>
      </c>
      <c r="D15" s="46">
        <v>250</v>
      </c>
      <c r="E15" s="91">
        <v>58696</v>
      </c>
      <c r="F15" s="91">
        <v>109180</v>
      </c>
      <c r="G15" s="91">
        <v>41878</v>
      </c>
      <c r="H15" s="91">
        <v>51470</v>
      </c>
      <c r="I15" s="91">
        <v>266104</v>
      </c>
      <c r="J15" s="91">
        <v>243121</v>
      </c>
      <c r="K15" s="91">
        <v>5890</v>
      </c>
      <c r="L15" s="91">
        <v>5916</v>
      </c>
      <c r="M15" s="91">
        <v>18466</v>
      </c>
      <c r="N15" s="91">
        <v>19871</v>
      </c>
      <c r="O15" s="91">
        <v>391475</v>
      </c>
      <c r="P15" s="91">
        <v>429808</v>
      </c>
      <c r="Q15" s="71" t="b">
        <f t="shared" si="0"/>
        <v>1</v>
      </c>
      <c r="R15" s="71" t="b">
        <f>(D15+F15+H15+J15+L15+N15)=P15</f>
        <v>1</v>
      </c>
    </row>
    <row r="16" spans="1:19" x14ac:dyDescent="0.2">
      <c r="A16" s="78" t="s">
        <v>214</v>
      </c>
      <c r="B16" s="42" t="s">
        <v>565</v>
      </c>
      <c r="C16" s="46">
        <v>389089</v>
      </c>
      <c r="D16" s="46">
        <v>565681</v>
      </c>
      <c r="E16" s="91">
        <v>857949</v>
      </c>
      <c r="F16" s="91">
        <v>418580</v>
      </c>
      <c r="G16" s="91">
        <v>235165</v>
      </c>
      <c r="H16" s="91">
        <v>165648</v>
      </c>
      <c r="I16" s="91">
        <v>359204</v>
      </c>
      <c r="J16" s="91">
        <v>119027</v>
      </c>
      <c r="K16" s="91">
        <v>75929</v>
      </c>
      <c r="L16" s="91">
        <v>24790</v>
      </c>
      <c r="M16" s="91">
        <v>44972</v>
      </c>
      <c r="N16" s="91">
        <v>50967</v>
      </c>
      <c r="O16" s="91">
        <v>1962308</v>
      </c>
      <c r="P16" s="91">
        <v>1344693</v>
      </c>
      <c r="Q16" s="71" t="b">
        <f t="shared" si="0"/>
        <v>1</v>
      </c>
      <c r="R16" s="71" t="b">
        <f t="shared" si="1"/>
        <v>1</v>
      </c>
    </row>
    <row r="17" spans="1:18" x14ac:dyDescent="0.2">
      <c r="A17" s="78" t="s">
        <v>215</v>
      </c>
      <c r="B17" s="42" t="s">
        <v>320</v>
      </c>
      <c r="C17" s="46">
        <v>39721</v>
      </c>
      <c r="D17" s="46">
        <v>19712</v>
      </c>
      <c r="E17" s="91">
        <v>37569</v>
      </c>
      <c r="F17" s="91">
        <v>38069</v>
      </c>
      <c r="G17" s="91">
        <v>29190</v>
      </c>
      <c r="H17" s="91">
        <v>62884</v>
      </c>
      <c r="I17" s="91">
        <v>0</v>
      </c>
      <c r="J17" s="91">
        <v>0</v>
      </c>
      <c r="K17" s="91">
        <v>27795</v>
      </c>
      <c r="L17" s="91">
        <v>12238</v>
      </c>
      <c r="M17" s="91">
        <v>590</v>
      </c>
      <c r="N17" s="91">
        <v>0</v>
      </c>
      <c r="O17" s="91">
        <v>134865</v>
      </c>
      <c r="P17" s="91">
        <v>132903</v>
      </c>
      <c r="Q17" s="71" t="b">
        <f t="shared" si="0"/>
        <v>1</v>
      </c>
      <c r="R17" s="71" t="b">
        <f t="shared" si="1"/>
        <v>1</v>
      </c>
    </row>
    <row r="18" spans="1:18" x14ac:dyDescent="0.2">
      <c r="A18" s="78" t="s">
        <v>216</v>
      </c>
      <c r="B18" s="42" t="s">
        <v>589</v>
      </c>
      <c r="C18" s="46">
        <v>0</v>
      </c>
      <c r="D18" s="46">
        <v>0</v>
      </c>
      <c r="E18" s="91">
        <v>16786</v>
      </c>
      <c r="F18" s="91">
        <v>87889</v>
      </c>
      <c r="G18" s="91">
        <v>120295</v>
      </c>
      <c r="H18" s="91">
        <v>3574</v>
      </c>
      <c r="I18" s="91">
        <v>42017</v>
      </c>
      <c r="J18" s="91">
        <v>7126</v>
      </c>
      <c r="K18" s="91">
        <v>17328</v>
      </c>
      <c r="L18" s="91">
        <v>60896</v>
      </c>
      <c r="M18" s="91">
        <v>7206</v>
      </c>
      <c r="N18" s="91">
        <v>8086</v>
      </c>
      <c r="O18" s="91">
        <v>203632</v>
      </c>
      <c r="P18" s="91">
        <v>167571</v>
      </c>
      <c r="Q18" s="71" t="b">
        <f t="shared" si="0"/>
        <v>1</v>
      </c>
      <c r="R18" s="71" t="b">
        <f t="shared" si="1"/>
        <v>1</v>
      </c>
    </row>
    <row r="19" spans="1:18" x14ac:dyDescent="0.2">
      <c r="A19" s="78" t="s">
        <v>217</v>
      </c>
      <c r="B19" s="42" t="s">
        <v>10</v>
      </c>
      <c r="C19" s="46">
        <v>0</v>
      </c>
      <c r="D19" s="46">
        <v>0</v>
      </c>
      <c r="E19" s="91">
        <v>11388</v>
      </c>
      <c r="F19" s="91">
        <v>93988</v>
      </c>
      <c r="G19" s="91">
        <v>0</v>
      </c>
      <c r="H19" s="91">
        <v>861</v>
      </c>
      <c r="I19" s="91">
        <v>930251</v>
      </c>
      <c r="J19" s="91">
        <v>1259755</v>
      </c>
      <c r="K19" s="91">
        <v>17204</v>
      </c>
      <c r="L19" s="91">
        <v>0</v>
      </c>
      <c r="M19" s="91">
        <v>0</v>
      </c>
      <c r="N19" s="91">
        <v>0</v>
      </c>
      <c r="O19" s="91">
        <v>958843</v>
      </c>
      <c r="P19" s="91">
        <v>1354604</v>
      </c>
      <c r="Q19" s="71" t="b">
        <f t="shared" si="0"/>
        <v>1</v>
      </c>
      <c r="R19" s="71" t="b">
        <f t="shared" si="1"/>
        <v>1</v>
      </c>
    </row>
    <row r="20" spans="1:18" x14ac:dyDescent="0.2">
      <c r="A20" s="78" t="s">
        <v>218</v>
      </c>
      <c r="B20" s="42" t="s">
        <v>11</v>
      </c>
      <c r="C20" s="46">
        <v>0</v>
      </c>
      <c r="D20" s="46">
        <v>19147</v>
      </c>
      <c r="E20" s="91">
        <v>11521</v>
      </c>
      <c r="F20" s="91">
        <v>13291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3335</v>
      </c>
      <c r="M20" s="91">
        <v>0</v>
      </c>
      <c r="N20" s="91">
        <v>3477</v>
      </c>
      <c r="O20" s="91">
        <v>11521</v>
      </c>
      <c r="P20" s="91">
        <v>39250</v>
      </c>
      <c r="Q20" s="71" t="b">
        <f t="shared" si="0"/>
        <v>1</v>
      </c>
      <c r="R20" s="71" t="b">
        <f t="shared" si="1"/>
        <v>1</v>
      </c>
    </row>
    <row r="21" spans="1:18" x14ac:dyDescent="0.2">
      <c r="A21" s="78" t="s">
        <v>219</v>
      </c>
      <c r="B21" s="42" t="s">
        <v>566</v>
      </c>
      <c r="C21" s="46">
        <v>38056</v>
      </c>
      <c r="D21" s="46">
        <v>49207</v>
      </c>
      <c r="E21" s="91">
        <v>91353</v>
      </c>
      <c r="F21" s="91">
        <v>385579</v>
      </c>
      <c r="G21" s="91">
        <v>97344</v>
      </c>
      <c r="H21" s="91">
        <v>144717</v>
      </c>
      <c r="I21" s="91">
        <v>17271</v>
      </c>
      <c r="J21" s="91">
        <v>271524</v>
      </c>
      <c r="K21" s="91">
        <v>133547</v>
      </c>
      <c r="L21" s="91">
        <v>18695</v>
      </c>
      <c r="M21" s="91">
        <v>27804</v>
      </c>
      <c r="N21" s="91">
        <v>25162</v>
      </c>
      <c r="O21" s="91">
        <v>405375</v>
      </c>
      <c r="P21" s="91">
        <v>894884</v>
      </c>
      <c r="Q21" s="71" t="b">
        <f t="shared" si="0"/>
        <v>1</v>
      </c>
      <c r="R21" s="71" t="b">
        <f t="shared" si="1"/>
        <v>1</v>
      </c>
    </row>
    <row r="22" spans="1:18" x14ac:dyDescent="0.2">
      <c r="A22" s="78" t="s">
        <v>220</v>
      </c>
      <c r="B22" s="42" t="s">
        <v>567</v>
      </c>
      <c r="C22" s="46">
        <v>0</v>
      </c>
      <c r="D22" s="46">
        <v>17409</v>
      </c>
      <c r="E22" s="91">
        <v>7417</v>
      </c>
      <c r="F22" s="91">
        <v>7929</v>
      </c>
      <c r="G22" s="91">
        <v>771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  <c r="O22" s="91">
        <v>8188</v>
      </c>
      <c r="P22" s="91">
        <v>25338</v>
      </c>
      <c r="Q22" s="71" t="b">
        <f t="shared" si="0"/>
        <v>1</v>
      </c>
      <c r="R22" s="71" t="b">
        <f t="shared" si="1"/>
        <v>1</v>
      </c>
    </row>
    <row r="23" spans="1:18" x14ac:dyDescent="0.2">
      <c r="A23" s="78" t="s">
        <v>221</v>
      </c>
      <c r="B23" s="42" t="s">
        <v>12</v>
      </c>
      <c r="C23" s="46">
        <v>471638</v>
      </c>
      <c r="D23" s="46">
        <v>452531</v>
      </c>
      <c r="E23" s="91">
        <v>139025</v>
      </c>
      <c r="F23" s="91">
        <v>331262</v>
      </c>
      <c r="G23" s="91">
        <v>9171</v>
      </c>
      <c r="H23" s="91">
        <v>18979</v>
      </c>
      <c r="I23" s="91">
        <v>4334</v>
      </c>
      <c r="J23" s="91">
        <v>1263</v>
      </c>
      <c r="K23" s="91">
        <v>203798</v>
      </c>
      <c r="L23" s="91">
        <v>65473</v>
      </c>
      <c r="M23" s="91">
        <v>60223</v>
      </c>
      <c r="N23" s="91">
        <v>0</v>
      </c>
      <c r="O23" s="91">
        <v>888189</v>
      </c>
      <c r="P23" s="91">
        <v>869508</v>
      </c>
      <c r="Q23" s="71" t="b">
        <f t="shared" si="0"/>
        <v>1</v>
      </c>
      <c r="R23" s="71" t="b">
        <f t="shared" si="1"/>
        <v>1</v>
      </c>
    </row>
    <row r="24" spans="1:18" x14ac:dyDescent="0.2">
      <c r="A24" s="78" t="s">
        <v>222</v>
      </c>
      <c r="B24" s="42" t="s">
        <v>568</v>
      </c>
      <c r="C24" s="46">
        <v>0</v>
      </c>
      <c r="D24" s="46">
        <v>0</v>
      </c>
      <c r="E24" s="91">
        <v>16385</v>
      </c>
      <c r="F24" s="91">
        <v>7190</v>
      </c>
      <c r="G24" s="91">
        <v>1342</v>
      </c>
      <c r="H24" s="91">
        <v>570</v>
      </c>
      <c r="I24" s="91">
        <v>878</v>
      </c>
      <c r="J24" s="91">
        <v>47</v>
      </c>
      <c r="K24" s="91">
        <v>0</v>
      </c>
      <c r="L24" s="91">
        <v>20</v>
      </c>
      <c r="M24" s="91">
        <v>0</v>
      </c>
      <c r="N24" s="91">
        <v>0</v>
      </c>
      <c r="O24" s="91">
        <v>18605</v>
      </c>
      <c r="P24" s="91">
        <v>7827</v>
      </c>
      <c r="Q24" s="71" t="b">
        <f t="shared" si="0"/>
        <v>1</v>
      </c>
      <c r="R24" s="71" t="b">
        <f t="shared" si="1"/>
        <v>1</v>
      </c>
    </row>
    <row r="25" spans="1:18" x14ac:dyDescent="0.2">
      <c r="A25" s="78" t="s">
        <v>223</v>
      </c>
      <c r="B25" s="42" t="s">
        <v>321</v>
      </c>
      <c r="C25" s="46">
        <v>0</v>
      </c>
      <c r="D25" s="46">
        <v>0</v>
      </c>
      <c r="E25" s="91">
        <v>39538</v>
      </c>
      <c r="F25" s="91">
        <v>12593</v>
      </c>
      <c r="G25" s="91">
        <v>474</v>
      </c>
      <c r="H25" s="91">
        <v>4614</v>
      </c>
      <c r="I25" s="91">
        <v>39</v>
      </c>
      <c r="J25" s="91">
        <v>98</v>
      </c>
      <c r="K25" s="91">
        <v>11028</v>
      </c>
      <c r="L25" s="91">
        <v>504</v>
      </c>
      <c r="M25" s="91">
        <v>81277</v>
      </c>
      <c r="N25" s="91">
        <v>71391</v>
      </c>
      <c r="O25" s="91">
        <v>132356</v>
      </c>
      <c r="P25" s="91">
        <v>89200</v>
      </c>
      <c r="Q25" s="71" t="b">
        <f t="shared" si="0"/>
        <v>1</v>
      </c>
      <c r="R25" s="71" t="b">
        <f t="shared" si="1"/>
        <v>1</v>
      </c>
    </row>
    <row r="26" spans="1:18" x14ac:dyDescent="0.2">
      <c r="A26" s="78" t="s">
        <v>224</v>
      </c>
      <c r="B26" s="42" t="s">
        <v>569</v>
      </c>
      <c r="C26" s="46">
        <v>0</v>
      </c>
      <c r="D26" s="46">
        <v>0</v>
      </c>
      <c r="E26" s="91">
        <v>3503</v>
      </c>
      <c r="F26" s="91">
        <v>3779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3503</v>
      </c>
      <c r="P26" s="91">
        <v>3779</v>
      </c>
      <c r="Q26" s="71" t="b">
        <f t="shared" si="0"/>
        <v>1</v>
      </c>
      <c r="R26" s="71" t="b">
        <f t="shared" si="1"/>
        <v>1</v>
      </c>
    </row>
    <row r="27" spans="1:18" x14ac:dyDescent="0.2">
      <c r="A27" s="78" t="s">
        <v>225</v>
      </c>
      <c r="B27" s="42" t="s">
        <v>570</v>
      </c>
      <c r="C27" s="46">
        <v>0</v>
      </c>
      <c r="D27" s="46">
        <v>0</v>
      </c>
      <c r="E27" s="91">
        <v>4733</v>
      </c>
      <c r="F27" s="91">
        <v>2810</v>
      </c>
      <c r="G27" s="91">
        <v>749</v>
      </c>
      <c r="H27" s="91">
        <v>1563</v>
      </c>
      <c r="I27" s="91">
        <v>0</v>
      </c>
      <c r="J27" s="91">
        <v>0</v>
      </c>
      <c r="K27" s="91">
        <v>3832</v>
      </c>
      <c r="L27" s="91">
        <v>0</v>
      </c>
      <c r="M27" s="91">
        <v>2556</v>
      </c>
      <c r="N27" s="91">
        <v>2282</v>
      </c>
      <c r="O27" s="91">
        <v>11870</v>
      </c>
      <c r="P27" s="91">
        <v>6655</v>
      </c>
      <c r="Q27" s="71" t="b">
        <f t="shared" si="0"/>
        <v>1</v>
      </c>
      <c r="R27" s="71" t="b">
        <f t="shared" si="1"/>
        <v>1</v>
      </c>
    </row>
    <row r="28" spans="1:18" x14ac:dyDescent="0.2">
      <c r="A28" s="78" t="s">
        <v>226</v>
      </c>
      <c r="B28" s="42" t="s">
        <v>571</v>
      </c>
      <c r="C28" s="46">
        <v>0</v>
      </c>
      <c r="D28" s="46">
        <v>0</v>
      </c>
      <c r="E28" s="91">
        <v>8336</v>
      </c>
      <c r="F28" s="91">
        <v>9530</v>
      </c>
      <c r="G28" s="91">
        <v>709</v>
      </c>
      <c r="H28" s="91">
        <v>2370</v>
      </c>
      <c r="I28" s="91">
        <v>0</v>
      </c>
      <c r="J28" s="91">
        <v>0</v>
      </c>
      <c r="K28" s="91">
        <v>0</v>
      </c>
      <c r="L28" s="91">
        <v>0</v>
      </c>
      <c r="M28" s="91">
        <v>1075</v>
      </c>
      <c r="N28" s="91">
        <v>2117</v>
      </c>
      <c r="O28" s="91">
        <v>10120</v>
      </c>
      <c r="P28" s="91">
        <v>14017</v>
      </c>
      <c r="Q28" s="71" t="b">
        <f t="shared" si="0"/>
        <v>1</v>
      </c>
      <c r="R28" s="71" t="b">
        <f t="shared" si="1"/>
        <v>1</v>
      </c>
    </row>
    <row r="29" spans="1:18" x14ac:dyDescent="0.2">
      <c r="A29" s="78" t="s">
        <v>227</v>
      </c>
      <c r="B29" s="42" t="s">
        <v>590</v>
      </c>
      <c r="C29" s="46">
        <v>0</v>
      </c>
      <c r="D29" s="46">
        <v>0</v>
      </c>
      <c r="E29" s="91">
        <v>5256</v>
      </c>
      <c r="F29" s="91">
        <v>4359</v>
      </c>
      <c r="G29" s="91">
        <v>2036</v>
      </c>
      <c r="H29" s="91">
        <v>0</v>
      </c>
      <c r="I29" s="91">
        <v>0</v>
      </c>
      <c r="J29" s="91">
        <v>0</v>
      </c>
      <c r="K29" s="91">
        <v>0</v>
      </c>
      <c r="L29" s="91">
        <v>0</v>
      </c>
      <c r="M29" s="91">
        <v>3871</v>
      </c>
      <c r="N29" s="91">
        <v>8321</v>
      </c>
      <c r="O29" s="91">
        <v>11163</v>
      </c>
      <c r="P29" s="91">
        <v>12680</v>
      </c>
      <c r="Q29" s="71" t="b">
        <f t="shared" si="0"/>
        <v>1</v>
      </c>
      <c r="R29" s="71" t="b">
        <f t="shared" si="1"/>
        <v>1</v>
      </c>
    </row>
    <row r="30" spans="1:18" x14ac:dyDescent="0.2">
      <c r="A30" s="78" t="s">
        <v>228</v>
      </c>
      <c r="B30" s="42" t="s">
        <v>13</v>
      </c>
      <c r="C30" s="46">
        <v>0</v>
      </c>
      <c r="D30" s="46">
        <v>0</v>
      </c>
      <c r="E30" s="91">
        <v>4653</v>
      </c>
      <c r="F30" s="91">
        <v>2314</v>
      </c>
      <c r="G30" s="91">
        <v>1218</v>
      </c>
      <c r="H30" s="91">
        <v>2326</v>
      </c>
      <c r="I30" s="91">
        <v>0</v>
      </c>
      <c r="J30" s="91">
        <v>0</v>
      </c>
      <c r="K30" s="91">
        <v>6895</v>
      </c>
      <c r="L30" s="91">
        <v>10860</v>
      </c>
      <c r="M30" s="91">
        <v>1078</v>
      </c>
      <c r="N30" s="91">
        <v>2060</v>
      </c>
      <c r="O30" s="91">
        <v>13844</v>
      </c>
      <c r="P30" s="91">
        <v>17560</v>
      </c>
      <c r="Q30" s="71" t="b">
        <f t="shared" si="0"/>
        <v>1</v>
      </c>
      <c r="R30" s="71" t="b">
        <f t="shared" si="1"/>
        <v>1</v>
      </c>
    </row>
    <row r="31" spans="1:18" x14ac:dyDescent="0.2">
      <c r="A31" s="78" t="s">
        <v>229</v>
      </c>
      <c r="B31" s="42" t="s">
        <v>572</v>
      </c>
      <c r="C31" s="46">
        <v>3409</v>
      </c>
      <c r="D31" s="46">
        <v>12294</v>
      </c>
      <c r="E31" s="91">
        <v>9211</v>
      </c>
      <c r="F31" s="91">
        <v>6748</v>
      </c>
      <c r="G31" s="91">
        <v>0</v>
      </c>
      <c r="H31" s="91">
        <v>0</v>
      </c>
      <c r="I31" s="91">
        <v>0</v>
      </c>
      <c r="J31" s="91">
        <v>0</v>
      </c>
      <c r="K31" s="91">
        <v>0</v>
      </c>
      <c r="L31" s="91">
        <v>989</v>
      </c>
      <c r="M31" s="91">
        <v>0</v>
      </c>
      <c r="N31" s="91">
        <v>0</v>
      </c>
      <c r="O31" s="91">
        <v>12620</v>
      </c>
      <c r="P31" s="91">
        <v>20031</v>
      </c>
      <c r="Q31" s="71" t="b">
        <f t="shared" si="0"/>
        <v>1</v>
      </c>
      <c r="R31" s="71" t="b">
        <f t="shared" si="1"/>
        <v>1</v>
      </c>
    </row>
    <row r="32" spans="1:18" x14ac:dyDescent="0.2">
      <c r="A32" s="78" t="s">
        <v>230</v>
      </c>
      <c r="B32" s="42" t="s">
        <v>573</v>
      </c>
      <c r="C32" s="46">
        <v>0</v>
      </c>
      <c r="D32" s="46">
        <v>0</v>
      </c>
      <c r="E32" s="91">
        <v>14824</v>
      </c>
      <c r="F32" s="91">
        <v>16072</v>
      </c>
      <c r="G32" s="91">
        <v>0</v>
      </c>
      <c r="H32" s="91">
        <v>0</v>
      </c>
      <c r="I32" s="91">
        <v>11508</v>
      </c>
      <c r="J32" s="91">
        <v>2091</v>
      </c>
      <c r="K32" s="91">
        <v>57844</v>
      </c>
      <c r="L32" s="91">
        <v>64215</v>
      </c>
      <c r="M32" s="91">
        <v>0</v>
      </c>
      <c r="N32" s="91">
        <v>0</v>
      </c>
      <c r="O32" s="91">
        <v>84176</v>
      </c>
      <c r="P32" s="91">
        <v>82378</v>
      </c>
      <c r="Q32" s="71" t="b">
        <f t="shared" si="0"/>
        <v>1</v>
      </c>
      <c r="R32" s="71" t="b">
        <f t="shared" si="1"/>
        <v>1</v>
      </c>
    </row>
    <row r="33" spans="1:18" x14ac:dyDescent="0.2">
      <c r="A33" s="78" t="s">
        <v>231</v>
      </c>
      <c r="B33" s="42" t="s">
        <v>14</v>
      </c>
      <c r="C33" s="46">
        <v>0</v>
      </c>
      <c r="D33" s="46">
        <v>0</v>
      </c>
      <c r="E33" s="91">
        <v>4188</v>
      </c>
      <c r="F33" s="91">
        <v>5865</v>
      </c>
      <c r="G33" s="91">
        <v>2694</v>
      </c>
      <c r="H33" s="91">
        <v>0</v>
      </c>
      <c r="I33" s="91">
        <v>139940</v>
      </c>
      <c r="J33" s="91">
        <v>115000</v>
      </c>
      <c r="K33" s="91">
        <v>497</v>
      </c>
      <c r="L33" s="91">
        <v>0</v>
      </c>
      <c r="M33" s="91">
        <v>954</v>
      </c>
      <c r="N33" s="91">
        <v>1792</v>
      </c>
      <c r="O33" s="91">
        <v>148273</v>
      </c>
      <c r="P33" s="91">
        <v>122657</v>
      </c>
      <c r="Q33" s="71" t="b">
        <f t="shared" si="0"/>
        <v>1</v>
      </c>
      <c r="R33" s="71" t="b">
        <f t="shared" si="1"/>
        <v>1</v>
      </c>
    </row>
    <row r="34" spans="1:18" x14ac:dyDescent="0.2">
      <c r="A34" s="78" t="s">
        <v>232</v>
      </c>
      <c r="B34" s="42" t="s">
        <v>574</v>
      </c>
      <c r="C34" s="46">
        <v>0</v>
      </c>
      <c r="D34" s="46">
        <v>0</v>
      </c>
      <c r="E34" s="91">
        <v>2112</v>
      </c>
      <c r="F34" s="91">
        <v>48265</v>
      </c>
      <c r="G34" s="91">
        <v>0</v>
      </c>
      <c r="H34" s="91">
        <v>0</v>
      </c>
      <c r="I34" s="91">
        <v>0</v>
      </c>
      <c r="J34" s="91">
        <v>0</v>
      </c>
      <c r="K34" s="91">
        <v>2006</v>
      </c>
      <c r="L34" s="91">
        <v>12435</v>
      </c>
      <c r="M34" s="91">
        <v>0</v>
      </c>
      <c r="N34" s="91">
        <v>0</v>
      </c>
      <c r="O34" s="91">
        <v>4118</v>
      </c>
      <c r="P34" s="91">
        <v>60700</v>
      </c>
      <c r="Q34" s="71" t="b">
        <f t="shared" si="0"/>
        <v>1</v>
      </c>
      <c r="R34" s="71" t="b">
        <f t="shared" si="1"/>
        <v>1</v>
      </c>
    </row>
    <row r="35" spans="1:18" x14ac:dyDescent="0.2">
      <c r="A35" s="78" t="s">
        <v>233</v>
      </c>
      <c r="B35" s="42" t="s">
        <v>15</v>
      </c>
      <c r="C35" s="46">
        <v>0</v>
      </c>
      <c r="D35" s="46">
        <v>0</v>
      </c>
      <c r="E35" s="91">
        <v>327</v>
      </c>
      <c r="F35" s="91">
        <v>1161</v>
      </c>
      <c r="G35" s="91">
        <v>2366</v>
      </c>
      <c r="H35" s="91">
        <v>0</v>
      </c>
      <c r="I35" s="91">
        <v>0</v>
      </c>
      <c r="J35" s="91">
        <v>0</v>
      </c>
      <c r="K35" s="91">
        <v>0</v>
      </c>
      <c r="L35" s="91">
        <v>0</v>
      </c>
      <c r="M35" s="91">
        <v>953</v>
      </c>
      <c r="N35" s="91">
        <v>976</v>
      </c>
      <c r="O35" s="91">
        <v>3646</v>
      </c>
      <c r="P35" s="91">
        <v>2137</v>
      </c>
      <c r="Q35" s="71" t="b">
        <f t="shared" si="0"/>
        <v>1</v>
      </c>
      <c r="R35" s="71" t="b">
        <f t="shared" si="1"/>
        <v>1</v>
      </c>
    </row>
    <row r="36" spans="1:18" x14ac:dyDescent="0.2">
      <c r="A36" s="78" t="s">
        <v>234</v>
      </c>
      <c r="B36" s="42" t="s">
        <v>575</v>
      </c>
      <c r="C36" s="46">
        <v>0</v>
      </c>
      <c r="D36" s="46">
        <v>0</v>
      </c>
      <c r="E36" s="91">
        <v>8253</v>
      </c>
      <c r="F36" s="91">
        <v>17426</v>
      </c>
      <c r="G36" s="91">
        <v>0</v>
      </c>
      <c r="H36" s="91">
        <v>0</v>
      </c>
      <c r="I36" s="91">
        <v>99</v>
      </c>
      <c r="J36" s="91">
        <v>0</v>
      </c>
      <c r="K36" s="91">
        <v>0</v>
      </c>
      <c r="L36" s="91">
        <v>0</v>
      </c>
      <c r="M36" s="91">
        <v>2676</v>
      </c>
      <c r="N36" s="91">
        <v>2725</v>
      </c>
      <c r="O36" s="91">
        <v>11028</v>
      </c>
      <c r="P36" s="91">
        <v>20151</v>
      </c>
      <c r="Q36" s="71" t="b">
        <f t="shared" si="0"/>
        <v>1</v>
      </c>
      <c r="R36" s="71" t="b">
        <f t="shared" si="1"/>
        <v>1</v>
      </c>
    </row>
    <row r="37" spans="1:18" x14ac:dyDescent="0.2">
      <c r="A37" s="78" t="s">
        <v>235</v>
      </c>
      <c r="B37" s="42" t="s">
        <v>576</v>
      </c>
      <c r="C37" s="46">
        <v>0</v>
      </c>
      <c r="D37" s="46">
        <v>0</v>
      </c>
      <c r="E37" s="91">
        <v>37543</v>
      </c>
      <c r="F37" s="91">
        <v>15838</v>
      </c>
      <c r="G37" s="91">
        <v>0</v>
      </c>
      <c r="H37" s="91">
        <v>1582</v>
      </c>
      <c r="I37" s="91">
        <v>0</v>
      </c>
      <c r="J37" s="91">
        <v>0</v>
      </c>
      <c r="K37" s="91">
        <v>109</v>
      </c>
      <c r="L37" s="91">
        <v>0</v>
      </c>
      <c r="M37" s="91">
        <v>235</v>
      </c>
      <c r="N37" s="91">
        <v>689</v>
      </c>
      <c r="O37" s="91">
        <v>37887</v>
      </c>
      <c r="P37" s="91">
        <v>18109</v>
      </c>
      <c r="Q37" s="71" t="b">
        <f t="shared" si="0"/>
        <v>1</v>
      </c>
      <c r="R37" s="71" t="b">
        <f t="shared" si="1"/>
        <v>1</v>
      </c>
    </row>
    <row r="38" spans="1:18" x14ac:dyDescent="0.2">
      <c r="A38" s="78" t="s">
        <v>236</v>
      </c>
      <c r="B38" s="42" t="s">
        <v>577</v>
      </c>
      <c r="C38" s="46">
        <v>3135658</v>
      </c>
      <c r="D38" s="46">
        <v>4228225</v>
      </c>
      <c r="E38" s="91">
        <v>59894</v>
      </c>
      <c r="F38" s="91">
        <v>72548</v>
      </c>
      <c r="G38" s="91">
        <v>849</v>
      </c>
      <c r="H38" s="91">
        <v>763</v>
      </c>
      <c r="I38" s="91">
        <v>0</v>
      </c>
      <c r="J38" s="91">
        <v>121705</v>
      </c>
      <c r="K38" s="91">
        <v>46439</v>
      </c>
      <c r="L38" s="91">
        <v>64697</v>
      </c>
      <c r="M38" s="91">
        <v>6628</v>
      </c>
      <c r="N38" s="91">
        <v>10880</v>
      </c>
      <c r="O38" s="91">
        <v>3249468</v>
      </c>
      <c r="P38" s="91">
        <v>4498818</v>
      </c>
      <c r="Q38" s="71" t="b">
        <f t="shared" si="0"/>
        <v>1</v>
      </c>
      <c r="R38" s="71" t="b">
        <f t="shared" si="1"/>
        <v>1</v>
      </c>
    </row>
    <row r="39" spans="1:18" x14ac:dyDescent="0.2">
      <c r="A39" s="78" t="s">
        <v>237</v>
      </c>
      <c r="B39" s="42" t="s">
        <v>578</v>
      </c>
      <c r="C39" s="46">
        <v>0</v>
      </c>
      <c r="D39" s="46">
        <v>0</v>
      </c>
      <c r="E39" s="91">
        <v>2748</v>
      </c>
      <c r="F39" s="91">
        <v>4764</v>
      </c>
      <c r="G39" s="91">
        <v>897</v>
      </c>
      <c r="H39" s="91">
        <v>0</v>
      </c>
      <c r="I39" s="91">
        <v>0</v>
      </c>
      <c r="J39" s="91">
        <v>0</v>
      </c>
      <c r="K39" s="91">
        <v>120</v>
      </c>
      <c r="L39" s="91">
        <v>228</v>
      </c>
      <c r="M39" s="91">
        <v>782</v>
      </c>
      <c r="N39" s="91">
        <v>617</v>
      </c>
      <c r="O39" s="91">
        <v>4547</v>
      </c>
      <c r="P39" s="91">
        <v>5609</v>
      </c>
      <c r="Q39" s="71" t="b">
        <f t="shared" si="0"/>
        <v>1</v>
      </c>
      <c r="R39" s="71" t="b">
        <f t="shared" si="1"/>
        <v>1</v>
      </c>
    </row>
    <row r="40" spans="1:18" x14ac:dyDescent="0.2">
      <c r="A40" s="78" t="s">
        <v>238</v>
      </c>
      <c r="B40" s="42" t="s">
        <v>16</v>
      </c>
      <c r="C40" s="46">
        <v>0</v>
      </c>
      <c r="D40" s="46">
        <v>0</v>
      </c>
      <c r="E40" s="91">
        <v>3463</v>
      </c>
      <c r="F40" s="91">
        <v>2301</v>
      </c>
      <c r="G40" s="91">
        <v>0</v>
      </c>
      <c r="H40" s="91">
        <v>0</v>
      </c>
      <c r="I40" s="91">
        <v>0</v>
      </c>
      <c r="J40" s="91">
        <v>0</v>
      </c>
      <c r="K40" s="91">
        <v>385</v>
      </c>
      <c r="L40" s="91">
        <v>1955</v>
      </c>
      <c r="M40" s="91">
        <v>0</v>
      </c>
      <c r="N40" s="91">
        <v>0</v>
      </c>
      <c r="O40" s="91">
        <v>3848</v>
      </c>
      <c r="P40" s="91">
        <v>4256</v>
      </c>
      <c r="Q40" s="71" t="b">
        <f t="shared" si="0"/>
        <v>1</v>
      </c>
      <c r="R40" s="71" t="b">
        <f t="shared" si="1"/>
        <v>1</v>
      </c>
    </row>
    <row r="41" spans="1:18" x14ac:dyDescent="0.2">
      <c r="A41" s="78" t="s">
        <v>239</v>
      </c>
      <c r="B41" s="42" t="s">
        <v>397</v>
      </c>
      <c r="C41" s="46">
        <v>2278</v>
      </c>
      <c r="D41" s="46">
        <v>0</v>
      </c>
      <c r="E41" s="91">
        <v>13652</v>
      </c>
      <c r="F41" s="91">
        <v>25164</v>
      </c>
      <c r="G41" s="91">
        <v>0</v>
      </c>
      <c r="H41" s="91">
        <v>4011</v>
      </c>
      <c r="I41" s="91">
        <v>0</v>
      </c>
      <c r="J41" s="91">
        <v>110991</v>
      </c>
      <c r="K41" s="91">
        <v>213</v>
      </c>
      <c r="L41" s="91">
        <v>47</v>
      </c>
      <c r="M41" s="91">
        <v>0</v>
      </c>
      <c r="N41" s="91">
        <v>0</v>
      </c>
      <c r="O41" s="91">
        <v>16143</v>
      </c>
      <c r="P41" s="91">
        <v>140213</v>
      </c>
      <c r="Q41" s="71" t="b">
        <f t="shared" si="0"/>
        <v>1</v>
      </c>
      <c r="R41" s="71" t="b">
        <f t="shared" si="1"/>
        <v>1</v>
      </c>
    </row>
    <row r="42" spans="1:18" x14ac:dyDescent="0.2">
      <c r="A42" s="78" t="s">
        <v>240</v>
      </c>
      <c r="B42" s="42" t="s">
        <v>17</v>
      </c>
      <c r="C42" s="46">
        <v>0</v>
      </c>
      <c r="D42" s="46">
        <v>0</v>
      </c>
      <c r="E42" s="91">
        <v>1179</v>
      </c>
      <c r="F42" s="91">
        <v>6637</v>
      </c>
      <c r="G42" s="91">
        <v>1948</v>
      </c>
      <c r="H42" s="91">
        <v>3539</v>
      </c>
      <c r="I42" s="91">
        <v>14</v>
      </c>
      <c r="J42" s="91">
        <v>5</v>
      </c>
      <c r="K42" s="91">
        <v>201</v>
      </c>
      <c r="L42" s="91">
        <v>0</v>
      </c>
      <c r="M42" s="91">
        <v>685</v>
      </c>
      <c r="N42" s="91">
        <v>518</v>
      </c>
      <c r="O42" s="91">
        <v>4027</v>
      </c>
      <c r="P42" s="91">
        <v>10699</v>
      </c>
      <c r="Q42" s="71" t="b">
        <f t="shared" si="0"/>
        <v>1</v>
      </c>
      <c r="R42" s="71" t="b">
        <f t="shared" si="1"/>
        <v>1</v>
      </c>
    </row>
    <row r="43" spans="1:18" x14ac:dyDescent="0.2">
      <c r="A43" s="78" t="s">
        <v>241</v>
      </c>
      <c r="B43" s="42" t="s">
        <v>579</v>
      </c>
      <c r="C43" s="46">
        <v>0</v>
      </c>
      <c r="D43" s="46">
        <v>0</v>
      </c>
      <c r="E43" s="91">
        <v>1326</v>
      </c>
      <c r="F43" s="91">
        <v>1791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576</v>
      </c>
      <c r="N43" s="91">
        <v>470</v>
      </c>
      <c r="O43" s="91">
        <v>1902</v>
      </c>
      <c r="P43" s="91">
        <v>2261</v>
      </c>
      <c r="Q43" s="71" t="b">
        <f t="shared" si="0"/>
        <v>1</v>
      </c>
      <c r="R43" s="71" t="b">
        <f t="shared" si="1"/>
        <v>1</v>
      </c>
    </row>
    <row r="44" spans="1:18" x14ac:dyDescent="0.2">
      <c r="A44" s="78" t="s">
        <v>242</v>
      </c>
      <c r="B44" s="42" t="s">
        <v>580</v>
      </c>
      <c r="C44" s="46">
        <v>69035</v>
      </c>
      <c r="D44" s="46">
        <v>46571</v>
      </c>
      <c r="E44" s="91">
        <v>845799</v>
      </c>
      <c r="F44" s="91">
        <v>527346</v>
      </c>
      <c r="G44" s="91">
        <v>1706104</v>
      </c>
      <c r="H44" s="91">
        <v>1659661</v>
      </c>
      <c r="I44" s="91">
        <v>372300</v>
      </c>
      <c r="J44" s="91">
        <v>615329</v>
      </c>
      <c r="K44" s="91">
        <v>118025</v>
      </c>
      <c r="L44" s="91">
        <v>131505</v>
      </c>
      <c r="M44" s="91">
        <v>178778</v>
      </c>
      <c r="N44" s="91">
        <v>145934</v>
      </c>
      <c r="O44" s="91">
        <v>3290041</v>
      </c>
      <c r="P44" s="91">
        <v>3126346</v>
      </c>
      <c r="Q44" s="71" t="b">
        <f t="shared" si="0"/>
        <v>1</v>
      </c>
      <c r="R44" s="71" t="b">
        <f t="shared" si="1"/>
        <v>1</v>
      </c>
    </row>
    <row r="45" spans="1:18" x14ac:dyDescent="0.2">
      <c r="A45" s="78" t="s">
        <v>243</v>
      </c>
      <c r="B45" s="42" t="s">
        <v>18</v>
      </c>
      <c r="C45" s="46">
        <v>0</v>
      </c>
      <c r="D45" s="46">
        <v>0</v>
      </c>
      <c r="E45" s="91">
        <v>20765</v>
      </c>
      <c r="F45" s="91">
        <v>4124</v>
      </c>
      <c r="G45" s="91">
        <v>0</v>
      </c>
      <c r="H45" s="91">
        <v>0</v>
      </c>
      <c r="I45" s="91">
        <v>0</v>
      </c>
      <c r="J45" s="91">
        <v>0</v>
      </c>
      <c r="K45" s="91">
        <v>0</v>
      </c>
      <c r="L45" s="91">
        <v>0</v>
      </c>
      <c r="M45" s="91">
        <v>298405</v>
      </c>
      <c r="N45" s="91">
        <v>312516</v>
      </c>
      <c r="O45" s="91">
        <v>319170</v>
      </c>
      <c r="P45" s="91">
        <v>316640</v>
      </c>
      <c r="Q45" s="71" t="b">
        <f t="shared" si="0"/>
        <v>1</v>
      </c>
      <c r="R45" s="71" t="b">
        <f t="shared" si="1"/>
        <v>1</v>
      </c>
    </row>
    <row r="46" spans="1:18" x14ac:dyDescent="0.2">
      <c r="A46" s="80" t="s">
        <v>244</v>
      </c>
      <c r="B46" s="43" t="s">
        <v>393</v>
      </c>
      <c r="C46" s="46">
        <v>0</v>
      </c>
      <c r="D46" s="46">
        <v>0</v>
      </c>
      <c r="E46" s="91">
        <v>16008</v>
      </c>
      <c r="F46" s="91">
        <v>15546</v>
      </c>
      <c r="G46" s="91">
        <v>861</v>
      </c>
      <c r="H46" s="91">
        <v>0</v>
      </c>
      <c r="I46" s="91">
        <v>0</v>
      </c>
      <c r="J46" s="91">
        <v>0</v>
      </c>
      <c r="K46" s="91">
        <v>168</v>
      </c>
      <c r="L46" s="91">
        <v>0</v>
      </c>
      <c r="M46" s="91">
        <v>9020</v>
      </c>
      <c r="N46" s="91">
        <v>11891</v>
      </c>
      <c r="O46" s="91">
        <v>26057</v>
      </c>
      <c r="P46" s="91">
        <v>27437</v>
      </c>
      <c r="Q46" s="71" t="b">
        <f t="shared" si="0"/>
        <v>1</v>
      </c>
      <c r="R46" s="71" t="b">
        <f t="shared" si="1"/>
        <v>1</v>
      </c>
    </row>
    <row r="47" spans="1:18" x14ac:dyDescent="0.2">
      <c r="A47" s="182" t="s">
        <v>6</v>
      </c>
      <c r="B47" s="182"/>
      <c r="C47" s="47">
        <v>5250796</v>
      </c>
      <c r="D47" s="47">
        <v>5828952</v>
      </c>
      <c r="E47" s="92">
        <v>2650315</v>
      </c>
      <c r="F47" s="92">
        <v>2530452</v>
      </c>
      <c r="G47" s="92">
        <v>2305785</v>
      </c>
      <c r="H47" s="92">
        <v>2204953</v>
      </c>
      <c r="I47" s="92">
        <v>4785818</v>
      </c>
      <c r="J47" s="92">
        <v>4844387</v>
      </c>
      <c r="K47" s="92">
        <v>829860</v>
      </c>
      <c r="L47" s="92">
        <v>521206</v>
      </c>
      <c r="M47" s="92">
        <v>820385</v>
      </c>
      <c r="N47" s="92">
        <v>916633</v>
      </c>
      <c r="O47" s="92">
        <v>16642959</v>
      </c>
      <c r="P47" s="92">
        <v>16846583</v>
      </c>
      <c r="Q47" s="71"/>
      <c r="R47" s="71"/>
    </row>
    <row r="48" spans="1:18" x14ac:dyDescent="0.2">
      <c r="A48" s="63"/>
      <c r="B48" s="64"/>
      <c r="C48" s="64"/>
      <c r="D48" s="64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71"/>
      <c r="R48" s="71"/>
    </row>
    <row r="49" spans="1:18" x14ac:dyDescent="0.2">
      <c r="A49" s="63"/>
      <c r="B49" s="64"/>
      <c r="C49" s="64"/>
      <c r="D49" s="64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71"/>
      <c r="R49" s="71"/>
    </row>
    <row r="50" spans="1:18" x14ac:dyDescent="0.2">
      <c r="A50" s="63"/>
      <c r="B50" s="64"/>
      <c r="C50" s="64"/>
      <c r="D50" s="64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71"/>
      <c r="R50" s="71"/>
    </row>
    <row r="51" spans="1:18" x14ac:dyDescent="0.2">
      <c r="A51" s="63"/>
      <c r="B51" s="64"/>
      <c r="C51" s="64"/>
      <c r="D51" s="64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71"/>
      <c r="R51" s="71"/>
    </row>
    <row r="52" spans="1:18" x14ac:dyDescent="0.2">
      <c r="A52" s="63"/>
      <c r="B52" s="64"/>
      <c r="C52" s="64"/>
      <c r="D52" s="64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71"/>
      <c r="R52" s="71"/>
    </row>
    <row r="53" spans="1:18" x14ac:dyDescent="0.2">
      <c r="C53" s="76"/>
      <c r="D53" s="76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</row>
    <row r="54" spans="1:18" x14ac:dyDescent="0.2">
      <c r="C54" s="76"/>
      <c r="D54" s="76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</row>
    <row r="55" spans="1:18" x14ac:dyDescent="0.2">
      <c r="C55" s="76"/>
      <c r="D55" s="76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</row>
    <row r="56" spans="1:18" x14ac:dyDescent="0.2">
      <c r="C56" s="76"/>
      <c r="D56" s="76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</row>
    <row r="57" spans="1:18" x14ac:dyDescent="0.2">
      <c r="C57" s="76"/>
      <c r="D57" s="76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</row>
    <row r="58" spans="1:18" x14ac:dyDescent="0.2">
      <c r="C58" s="76"/>
      <c r="D58" s="76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</row>
    <row r="59" spans="1:18" x14ac:dyDescent="0.2">
      <c r="C59" s="76"/>
      <c r="D59" s="76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</row>
    <row r="60" spans="1:18" x14ac:dyDescent="0.2">
      <c r="C60" s="76"/>
      <c r="D60" s="76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</row>
    <row r="61" spans="1:18" x14ac:dyDescent="0.2">
      <c r="C61" s="76"/>
      <c r="D61" s="76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</row>
    <row r="62" spans="1:18" x14ac:dyDescent="0.2">
      <c r="C62" s="76"/>
      <c r="D62" s="76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</row>
    <row r="63" spans="1:18" x14ac:dyDescent="0.2">
      <c r="C63" s="76"/>
      <c r="D63" s="76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</row>
    <row r="64" spans="1:18" x14ac:dyDescent="0.2">
      <c r="C64" s="76"/>
      <c r="D64" s="76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</row>
    <row r="65" spans="3:16" x14ac:dyDescent="0.2">
      <c r="C65" s="76"/>
      <c r="D65" s="76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</row>
    <row r="66" spans="3:16" x14ac:dyDescent="0.2">
      <c r="C66" s="76"/>
      <c r="D66" s="76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</row>
    <row r="67" spans="3:16" x14ac:dyDescent="0.2">
      <c r="C67" s="76"/>
      <c r="D67" s="76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</row>
    <row r="68" spans="3:16" x14ac:dyDescent="0.2">
      <c r="C68" s="76"/>
      <c r="D68" s="76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</row>
    <row r="69" spans="3:16" x14ac:dyDescent="0.2">
      <c r="C69" s="76"/>
      <c r="D69" s="76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</row>
    <row r="70" spans="3:16" x14ac:dyDescent="0.2">
      <c r="C70" s="76"/>
      <c r="D70" s="76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</row>
    <row r="71" spans="3:16" x14ac:dyDescent="0.2">
      <c r="C71" s="76"/>
      <c r="D71" s="76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</row>
    <row r="72" spans="3:16" x14ac:dyDescent="0.2">
      <c r="C72" s="76"/>
      <c r="D72" s="76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</row>
    <row r="73" spans="3:16" x14ac:dyDescent="0.2">
      <c r="C73" s="76"/>
      <c r="D73" s="76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</row>
    <row r="74" spans="3:16" x14ac:dyDescent="0.2">
      <c r="C74" s="76"/>
      <c r="D74" s="76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</row>
    <row r="75" spans="3:16" x14ac:dyDescent="0.2">
      <c r="C75" s="76"/>
      <c r="D75" s="76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</row>
    <row r="76" spans="3:16" x14ac:dyDescent="0.2">
      <c r="C76" s="76"/>
      <c r="D76" s="76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</row>
    <row r="77" spans="3:16" x14ac:dyDescent="0.2">
      <c r="C77" s="76"/>
      <c r="D77" s="76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</row>
    <row r="78" spans="3:16" x14ac:dyDescent="0.2">
      <c r="C78" s="76"/>
      <c r="D78" s="76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</row>
    <row r="79" spans="3:16" x14ac:dyDescent="0.2">
      <c r="C79" s="76"/>
      <c r="D79" s="76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</row>
    <row r="80" spans="3:16" x14ac:dyDescent="0.2">
      <c r="C80" s="76"/>
      <c r="D80" s="76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</row>
    <row r="81" spans="3:16" x14ac:dyDescent="0.2">
      <c r="C81" s="76"/>
      <c r="D81" s="76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</row>
    <row r="82" spans="3:16" x14ac:dyDescent="0.2">
      <c r="C82" s="76"/>
      <c r="D82" s="76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</row>
    <row r="83" spans="3:16" x14ac:dyDescent="0.2">
      <c r="C83" s="76"/>
      <c r="D83" s="76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</row>
    <row r="84" spans="3:16" x14ac:dyDescent="0.2">
      <c r="C84" s="76"/>
      <c r="D84" s="76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</row>
    <row r="85" spans="3:16" x14ac:dyDescent="0.2">
      <c r="C85" s="76"/>
      <c r="D85" s="76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</row>
    <row r="86" spans="3:16" x14ac:dyDescent="0.2">
      <c r="C86" s="76"/>
      <c r="D86" s="76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</row>
    <row r="87" spans="3:16" x14ac:dyDescent="0.2">
      <c r="C87" s="76"/>
      <c r="D87" s="76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</row>
    <row r="88" spans="3:16" x14ac:dyDescent="0.2">
      <c r="C88" s="76"/>
      <c r="D88" s="76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</row>
    <row r="89" spans="3:16" x14ac:dyDescent="0.2">
      <c r="C89" s="76"/>
      <c r="D89" s="76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</row>
    <row r="90" spans="3:16" x14ac:dyDescent="0.2">
      <c r="C90" s="76"/>
      <c r="D90" s="76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</row>
    <row r="91" spans="3:16" x14ac:dyDescent="0.2">
      <c r="C91" s="76"/>
      <c r="D91" s="76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</row>
    <row r="92" spans="3:16" x14ac:dyDescent="0.2">
      <c r="C92" s="76"/>
      <c r="D92" s="76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</row>
    <row r="93" spans="3:16" x14ac:dyDescent="0.2">
      <c r="C93" s="76"/>
      <c r="D93" s="76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</row>
    <row r="94" spans="3:16" x14ac:dyDescent="0.2">
      <c r="C94" s="76"/>
      <c r="D94" s="76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</row>
    <row r="95" spans="3:16" x14ac:dyDescent="0.2">
      <c r="C95" s="76"/>
      <c r="D95" s="76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</row>
    <row r="96" spans="3:16" x14ac:dyDescent="0.2">
      <c r="C96" s="76"/>
      <c r="D96" s="76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</row>
    <row r="97" spans="3:16" x14ac:dyDescent="0.2">
      <c r="C97" s="76"/>
      <c r="D97" s="76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</row>
    <row r="98" spans="3:16" x14ac:dyDescent="0.2">
      <c r="C98" s="76"/>
      <c r="D98" s="76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</row>
    <row r="99" spans="3:16" x14ac:dyDescent="0.2">
      <c r="C99" s="76"/>
      <c r="D99" s="76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</row>
    <row r="100" spans="3:16" x14ac:dyDescent="0.2">
      <c r="C100" s="76"/>
      <c r="D100" s="76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</row>
    <row r="101" spans="3:16" x14ac:dyDescent="0.2">
      <c r="C101" s="76"/>
      <c r="D101" s="76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</row>
    <row r="102" spans="3:16" x14ac:dyDescent="0.2">
      <c r="C102" s="76"/>
      <c r="D102" s="76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</row>
    <row r="103" spans="3:16" x14ac:dyDescent="0.2">
      <c r="C103" s="76"/>
      <c r="D103" s="76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</row>
    <row r="104" spans="3:16" x14ac:dyDescent="0.2">
      <c r="C104" s="76"/>
      <c r="D104" s="76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</row>
    <row r="105" spans="3:16" x14ac:dyDescent="0.2">
      <c r="C105" s="76"/>
      <c r="D105" s="76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</row>
    <row r="106" spans="3:16" x14ac:dyDescent="0.2">
      <c r="C106" s="76"/>
      <c r="D106" s="76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</row>
    <row r="107" spans="3:16" x14ac:dyDescent="0.2">
      <c r="C107" s="76"/>
      <c r="D107" s="76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</row>
    <row r="108" spans="3:16" x14ac:dyDescent="0.2">
      <c r="C108" s="76"/>
      <c r="D108" s="76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</row>
    <row r="109" spans="3:16" x14ac:dyDescent="0.2">
      <c r="C109" s="76"/>
      <c r="D109" s="76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</row>
    <row r="110" spans="3:16" x14ac:dyDescent="0.2">
      <c r="C110" s="76"/>
      <c r="D110" s="76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</row>
    <row r="111" spans="3:16" x14ac:dyDescent="0.2">
      <c r="C111" s="76"/>
      <c r="D111" s="76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</row>
    <row r="112" spans="3:16" x14ac:dyDescent="0.2">
      <c r="C112" s="76"/>
      <c r="D112" s="76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</row>
    <row r="113" spans="3:16" x14ac:dyDescent="0.2">
      <c r="C113" s="76"/>
      <c r="D113" s="76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</row>
    <row r="114" spans="3:16" x14ac:dyDescent="0.2">
      <c r="C114" s="76"/>
      <c r="D114" s="76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</row>
    <row r="115" spans="3:16" x14ac:dyDescent="0.2">
      <c r="C115" s="76"/>
      <c r="D115" s="76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</row>
    <row r="116" spans="3:16" x14ac:dyDescent="0.2">
      <c r="C116" s="76"/>
      <c r="D116" s="76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</row>
    <row r="117" spans="3:16" x14ac:dyDescent="0.2">
      <c r="C117" s="76"/>
      <c r="D117" s="76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</row>
    <row r="118" spans="3:16" x14ac:dyDescent="0.2">
      <c r="C118" s="76"/>
      <c r="D118" s="76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</row>
    <row r="119" spans="3:16" x14ac:dyDescent="0.2">
      <c r="C119" s="76"/>
      <c r="D119" s="76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</row>
    <row r="120" spans="3:16" x14ac:dyDescent="0.2">
      <c r="C120" s="76"/>
      <c r="D120" s="76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</row>
    <row r="121" spans="3:16" x14ac:dyDescent="0.2">
      <c r="C121" s="76"/>
      <c r="D121" s="76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</row>
    <row r="122" spans="3:16" x14ac:dyDescent="0.2">
      <c r="C122" s="76"/>
      <c r="D122" s="76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</row>
    <row r="123" spans="3:16" x14ac:dyDescent="0.2">
      <c r="C123" s="76"/>
      <c r="D123" s="76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</row>
    <row r="124" spans="3:16" x14ac:dyDescent="0.2">
      <c r="C124" s="76"/>
      <c r="D124" s="76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</row>
    <row r="125" spans="3:16" x14ac:dyDescent="0.2">
      <c r="C125" s="76"/>
      <c r="D125" s="76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</row>
    <row r="126" spans="3:16" x14ac:dyDescent="0.2">
      <c r="C126" s="76"/>
      <c r="D126" s="76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</row>
    <row r="127" spans="3:16" x14ac:dyDescent="0.2">
      <c r="C127" s="76"/>
      <c r="D127" s="76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</row>
    <row r="128" spans="3:16" x14ac:dyDescent="0.2">
      <c r="C128" s="76"/>
      <c r="D128" s="76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</row>
    <row r="129" spans="3:16" x14ac:dyDescent="0.2">
      <c r="C129" s="76"/>
      <c r="D129" s="76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</row>
    <row r="130" spans="3:16" x14ac:dyDescent="0.2">
      <c r="C130" s="76"/>
      <c r="D130" s="76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</row>
    <row r="131" spans="3:16" x14ac:dyDescent="0.2">
      <c r="C131" s="76"/>
      <c r="D131" s="76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</row>
    <row r="132" spans="3:16" x14ac:dyDescent="0.2">
      <c r="C132" s="76"/>
      <c r="D132" s="76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</row>
    <row r="133" spans="3:16" x14ac:dyDescent="0.2">
      <c r="C133" s="76"/>
      <c r="D133" s="76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</row>
    <row r="134" spans="3:16" x14ac:dyDescent="0.2">
      <c r="C134" s="76"/>
      <c r="D134" s="76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</row>
    <row r="135" spans="3:16" x14ac:dyDescent="0.2">
      <c r="C135" s="76"/>
      <c r="D135" s="76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</row>
    <row r="136" spans="3:16" x14ac:dyDescent="0.2">
      <c r="C136" s="76"/>
      <c r="D136" s="76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</row>
    <row r="137" spans="3:16" x14ac:dyDescent="0.2">
      <c r="C137" s="76"/>
      <c r="D137" s="76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</row>
    <row r="138" spans="3:16" x14ac:dyDescent="0.2">
      <c r="C138" s="76"/>
      <c r="D138" s="76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</row>
    <row r="139" spans="3:16" x14ac:dyDescent="0.2">
      <c r="C139" s="76"/>
      <c r="D139" s="76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</row>
    <row r="140" spans="3:16" x14ac:dyDescent="0.2">
      <c r="C140" s="76"/>
      <c r="D140" s="76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</row>
    <row r="141" spans="3:16" x14ac:dyDescent="0.2">
      <c r="C141" s="76"/>
      <c r="D141" s="76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</row>
    <row r="142" spans="3:16" x14ac:dyDescent="0.2">
      <c r="C142" s="76"/>
      <c r="D142" s="76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</row>
    <row r="143" spans="3:16" x14ac:dyDescent="0.2">
      <c r="C143" s="76"/>
      <c r="D143" s="76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</row>
    <row r="144" spans="3:16" x14ac:dyDescent="0.2">
      <c r="C144" s="76"/>
      <c r="D144" s="76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</row>
    <row r="145" spans="3:16" x14ac:dyDescent="0.2">
      <c r="C145" s="76"/>
      <c r="D145" s="76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</row>
    <row r="146" spans="3:16" x14ac:dyDescent="0.2">
      <c r="C146" s="76"/>
      <c r="D146" s="76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</row>
    <row r="147" spans="3:16" x14ac:dyDescent="0.2">
      <c r="C147" s="76"/>
      <c r="D147" s="76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</row>
    <row r="148" spans="3:16" x14ac:dyDescent="0.2">
      <c r="C148" s="76"/>
      <c r="D148" s="76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</row>
    <row r="149" spans="3:16" x14ac:dyDescent="0.2">
      <c r="C149" s="76"/>
      <c r="D149" s="76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</row>
    <row r="150" spans="3:16" x14ac:dyDescent="0.2">
      <c r="C150" s="76"/>
      <c r="D150" s="76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</row>
    <row r="151" spans="3:16" x14ac:dyDescent="0.2">
      <c r="C151" s="76"/>
      <c r="D151" s="76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</row>
    <row r="152" spans="3:16" x14ac:dyDescent="0.2">
      <c r="C152" s="76"/>
      <c r="D152" s="76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</row>
    <row r="153" spans="3:16" x14ac:dyDescent="0.2">
      <c r="C153" s="76"/>
      <c r="D153" s="76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</row>
    <row r="154" spans="3:16" x14ac:dyDescent="0.2">
      <c r="C154" s="76"/>
      <c r="D154" s="76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</row>
    <row r="155" spans="3:16" x14ac:dyDescent="0.2">
      <c r="C155" s="76"/>
      <c r="D155" s="76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</row>
    <row r="156" spans="3:16" x14ac:dyDescent="0.2">
      <c r="C156" s="76"/>
      <c r="D156" s="76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</row>
    <row r="157" spans="3:16" x14ac:dyDescent="0.2">
      <c r="C157" s="76"/>
      <c r="D157" s="76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</row>
    <row r="158" spans="3:16" x14ac:dyDescent="0.2">
      <c r="C158" s="76"/>
      <c r="D158" s="76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</row>
    <row r="159" spans="3:16" x14ac:dyDescent="0.2">
      <c r="C159" s="76"/>
      <c r="D159" s="76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</row>
    <row r="160" spans="3:16" x14ac:dyDescent="0.2">
      <c r="C160" s="76"/>
      <c r="D160" s="76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</row>
    <row r="161" spans="3:16" x14ac:dyDescent="0.2">
      <c r="C161" s="76"/>
      <c r="D161" s="76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</row>
    <row r="162" spans="3:16" x14ac:dyDescent="0.2">
      <c r="C162" s="76"/>
      <c r="D162" s="76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</row>
    <row r="163" spans="3:16" x14ac:dyDescent="0.2">
      <c r="C163" s="76"/>
      <c r="D163" s="76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</row>
    <row r="164" spans="3:16" x14ac:dyDescent="0.2">
      <c r="C164" s="76"/>
      <c r="D164" s="76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</row>
    <row r="165" spans="3:16" x14ac:dyDescent="0.2">
      <c r="C165" s="76"/>
      <c r="D165" s="76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</row>
    <row r="166" spans="3:16" x14ac:dyDescent="0.2">
      <c r="C166" s="76"/>
      <c r="D166" s="76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</row>
    <row r="167" spans="3:16" x14ac:dyDescent="0.2">
      <c r="C167" s="76"/>
      <c r="D167" s="76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</row>
    <row r="168" spans="3:16" x14ac:dyDescent="0.2">
      <c r="C168" s="76"/>
      <c r="D168" s="76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</row>
    <row r="169" spans="3:16" x14ac:dyDescent="0.2">
      <c r="C169" s="76"/>
      <c r="D169" s="76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</row>
    <row r="170" spans="3:16" x14ac:dyDescent="0.2">
      <c r="C170" s="76"/>
      <c r="D170" s="76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</row>
    <row r="171" spans="3:16" x14ac:dyDescent="0.2">
      <c r="C171" s="76"/>
      <c r="D171" s="76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</row>
    <row r="172" spans="3:16" x14ac:dyDescent="0.2">
      <c r="C172" s="76"/>
      <c r="D172" s="76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</row>
    <row r="173" spans="3:16" x14ac:dyDescent="0.2">
      <c r="C173" s="76"/>
      <c r="D173" s="76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</row>
    <row r="174" spans="3:16" x14ac:dyDescent="0.2">
      <c r="C174" s="76"/>
      <c r="D174" s="76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</row>
    <row r="175" spans="3:16" x14ac:dyDescent="0.2">
      <c r="C175" s="76"/>
      <c r="D175" s="76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</row>
    <row r="176" spans="3:16" x14ac:dyDescent="0.2">
      <c r="C176" s="76"/>
      <c r="D176" s="76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</row>
    <row r="177" spans="3:16" x14ac:dyDescent="0.2">
      <c r="C177" s="76"/>
      <c r="D177" s="76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</row>
    <row r="178" spans="3:16" x14ac:dyDescent="0.2">
      <c r="C178" s="76"/>
      <c r="D178" s="76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</row>
    <row r="179" spans="3:16" x14ac:dyDescent="0.2">
      <c r="C179" s="76"/>
      <c r="D179" s="76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</row>
    <row r="180" spans="3:16" x14ac:dyDescent="0.2">
      <c r="C180" s="76"/>
      <c r="D180" s="76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</row>
    <row r="181" spans="3:16" x14ac:dyDescent="0.2">
      <c r="C181" s="76"/>
      <c r="D181" s="76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</row>
    <row r="182" spans="3:16" x14ac:dyDescent="0.2">
      <c r="C182" s="76"/>
      <c r="D182" s="76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</row>
    <row r="183" spans="3:16" x14ac:dyDescent="0.2">
      <c r="C183" s="76"/>
      <c r="D183" s="76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</row>
    <row r="184" spans="3:16" x14ac:dyDescent="0.2">
      <c r="C184" s="76"/>
      <c r="D184" s="76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</row>
    <row r="185" spans="3:16" x14ac:dyDescent="0.2">
      <c r="C185" s="76"/>
      <c r="D185" s="76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</row>
    <row r="186" spans="3:16" x14ac:dyDescent="0.2">
      <c r="C186" s="76"/>
      <c r="D186" s="76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</row>
    <row r="187" spans="3:16" x14ac:dyDescent="0.2">
      <c r="C187" s="76"/>
      <c r="D187" s="76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</row>
    <row r="188" spans="3:16" x14ac:dyDescent="0.2">
      <c r="C188" s="76"/>
      <c r="D188" s="76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</row>
    <row r="189" spans="3:16" x14ac:dyDescent="0.2">
      <c r="C189" s="76"/>
      <c r="D189" s="76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</row>
    <row r="190" spans="3:16" x14ac:dyDescent="0.2">
      <c r="C190" s="76"/>
      <c r="D190" s="76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</row>
    <row r="191" spans="3:16" x14ac:dyDescent="0.2">
      <c r="C191" s="76"/>
      <c r="D191" s="76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</row>
    <row r="192" spans="3:16" x14ac:dyDescent="0.2">
      <c r="C192" s="76"/>
      <c r="D192" s="76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</row>
    <row r="193" spans="3:16" x14ac:dyDescent="0.2">
      <c r="C193" s="76"/>
      <c r="D193" s="76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</row>
    <row r="194" spans="3:16" x14ac:dyDescent="0.2">
      <c r="C194" s="76"/>
      <c r="D194" s="76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</row>
    <row r="195" spans="3:16" x14ac:dyDescent="0.2">
      <c r="C195" s="76"/>
      <c r="D195" s="76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</row>
    <row r="196" spans="3:16" x14ac:dyDescent="0.2">
      <c r="C196" s="76"/>
      <c r="D196" s="76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</row>
    <row r="197" spans="3:16" x14ac:dyDescent="0.2">
      <c r="C197" s="76"/>
      <c r="D197" s="76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</row>
    <row r="198" spans="3:16" x14ac:dyDescent="0.2">
      <c r="C198" s="76"/>
      <c r="D198" s="76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</row>
    <row r="199" spans="3:16" x14ac:dyDescent="0.2">
      <c r="C199" s="76"/>
      <c r="D199" s="76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</row>
    <row r="200" spans="3:16" x14ac:dyDescent="0.2">
      <c r="C200" s="76"/>
      <c r="D200" s="76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</row>
    <row r="201" spans="3:16" x14ac:dyDescent="0.2">
      <c r="C201" s="76"/>
      <c r="D201" s="76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</row>
    <row r="202" spans="3:16" x14ac:dyDescent="0.2">
      <c r="C202" s="76"/>
      <c r="D202" s="76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</row>
    <row r="203" spans="3:16" x14ac:dyDescent="0.2">
      <c r="C203" s="76"/>
      <c r="D203" s="76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</row>
    <row r="204" spans="3:16" x14ac:dyDescent="0.2">
      <c r="C204" s="76"/>
      <c r="D204" s="76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</row>
    <row r="205" spans="3:16" x14ac:dyDescent="0.2">
      <c r="C205" s="76"/>
      <c r="D205" s="76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</row>
    <row r="206" spans="3:16" x14ac:dyDescent="0.2">
      <c r="C206" s="76"/>
      <c r="D206" s="76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</row>
    <row r="207" spans="3:16" x14ac:dyDescent="0.2">
      <c r="C207" s="76"/>
      <c r="D207" s="76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</row>
    <row r="208" spans="3:16" x14ac:dyDescent="0.2">
      <c r="C208" s="76"/>
      <c r="D208" s="76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</row>
    <row r="209" spans="3:16" x14ac:dyDescent="0.2">
      <c r="C209" s="76"/>
      <c r="D209" s="76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</row>
    <row r="210" spans="3:16" x14ac:dyDescent="0.2">
      <c r="C210" s="76"/>
      <c r="D210" s="76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</row>
    <row r="211" spans="3:16" x14ac:dyDescent="0.2">
      <c r="C211" s="76"/>
      <c r="D211" s="76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</row>
    <row r="212" spans="3:16" x14ac:dyDescent="0.2">
      <c r="C212" s="76"/>
      <c r="D212" s="76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</row>
    <row r="213" spans="3:16" x14ac:dyDescent="0.2">
      <c r="C213" s="76"/>
      <c r="D213" s="76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</row>
    <row r="214" spans="3:16" x14ac:dyDescent="0.2">
      <c r="C214" s="76"/>
      <c r="D214" s="76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</row>
    <row r="215" spans="3:16" x14ac:dyDescent="0.2">
      <c r="C215" s="76"/>
      <c r="D215" s="76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</row>
    <row r="216" spans="3:16" x14ac:dyDescent="0.2">
      <c r="C216" s="76"/>
      <c r="D216" s="76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</row>
    <row r="217" spans="3:16" x14ac:dyDescent="0.2">
      <c r="C217" s="76"/>
      <c r="D217" s="76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</row>
    <row r="218" spans="3:16" x14ac:dyDescent="0.2">
      <c r="C218" s="76"/>
      <c r="D218" s="76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</row>
    <row r="219" spans="3:16" x14ac:dyDescent="0.2">
      <c r="C219" s="76"/>
      <c r="D219" s="76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</row>
    <row r="220" spans="3:16" x14ac:dyDescent="0.2">
      <c r="C220" s="76"/>
      <c r="D220" s="76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</row>
    <row r="221" spans="3:16" x14ac:dyDescent="0.2">
      <c r="C221" s="76"/>
      <c r="D221" s="76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</row>
    <row r="222" spans="3:16" x14ac:dyDescent="0.2">
      <c r="C222" s="76"/>
      <c r="D222" s="76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</row>
    <row r="223" spans="3:16" x14ac:dyDescent="0.2">
      <c r="C223" s="76"/>
      <c r="D223" s="76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</row>
    <row r="224" spans="3:16" x14ac:dyDescent="0.2">
      <c r="C224" s="76"/>
      <c r="D224" s="76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</row>
    <row r="225" spans="3:16" x14ac:dyDescent="0.2">
      <c r="C225" s="76"/>
      <c r="D225" s="76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</row>
    <row r="226" spans="3:16" x14ac:dyDescent="0.2">
      <c r="C226" s="76"/>
      <c r="D226" s="76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</row>
    <row r="227" spans="3:16" x14ac:dyDescent="0.2">
      <c r="C227" s="76"/>
      <c r="D227" s="76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</row>
    <row r="228" spans="3:16" x14ac:dyDescent="0.2">
      <c r="C228" s="76"/>
      <c r="D228" s="76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</row>
    <row r="229" spans="3:16" x14ac:dyDescent="0.2">
      <c r="C229" s="76"/>
      <c r="D229" s="76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</row>
    <row r="230" spans="3:16" x14ac:dyDescent="0.2">
      <c r="C230" s="76"/>
      <c r="D230" s="76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</row>
    <row r="231" spans="3:16" x14ac:dyDescent="0.2">
      <c r="C231" s="76"/>
      <c r="D231" s="76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</row>
    <row r="232" spans="3:16" x14ac:dyDescent="0.2">
      <c r="C232" s="76"/>
      <c r="D232" s="76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</row>
    <row r="233" spans="3:16" x14ac:dyDescent="0.2">
      <c r="C233" s="76"/>
      <c r="D233" s="76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</row>
    <row r="234" spans="3:16" x14ac:dyDescent="0.2">
      <c r="C234" s="76"/>
      <c r="D234" s="76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</row>
    <row r="235" spans="3:16" x14ac:dyDescent="0.2">
      <c r="C235" s="76"/>
      <c r="D235" s="76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</row>
    <row r="236" spans="3:16" x14ac:dyDescent="0.2">
      <c r="C236" s="76"/>
      <c r="D236" s="76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</row>
    <row r="237" spans="3:16" x14ac:dyDescent="0.2">
      <c r="C237" s="76"/>
      <c r="D237" s="76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</row>
    <row r="238" spans="3:16" x14ac:dyDescent="0.2">
      <c r="C238" s="76"/>
      <c r="D238" s="76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</row>
    <row r="239" spans="3:16" x14ac:dyDescent="0.2">
      <c r="C239" s="76"/>
      <c r="D239" s="76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</row>
    <row r="240" spans="3:16" x14ac:dyDescent="0.2">
      <c r="C240" s="76"/>
      <c r="D240" s="76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</row>
    <row r="241" spans="3:16" x14ac:dyDescent="0.2">
      <c r="C241" s="76"/>
      <c r="D241" s="76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</row>
    <row r="242" spans="3:16" x14ac:dyDescent="0.2">
      <c r="C242" s="76"/>
      <c r="D242" s="76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</row>
    <row r="243" spans="3:16" x14ac:dyDescent="0.2">
      <c r="C243" s="76"/>
      <c r="D243" s="76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</row>
    <row r="244" spans="3:16" x14ac:dyDescent="0.2">
      <c r="C244" s="76"/>
      <c r="D244" s="76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</row>
    <row r="245" spans="3:16" x14ac:dyDescent="0.2">
      <c r="C245" s="76"/>
      <c r="D245" s="76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</row>
    <row r="246" spans="3:16" x14ac:dyDescent="0.2">
      <c r="C246" s="76"/>
      <c r="D246" s="76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</row>
    <row r="247" spans="3:16" x14ac:dyDescent="0.2">
      <c r="C247" s="76"/>
      <c r="D247" s="76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</row>
    <row r="248" spans="3:16" x14ac:dyDescent="0.2">
      <c r="C248" s="76"/>
      <c r="D248" s="76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</row>
    <row r="249" spans="3:16" x14ac:dyDescent="0.2">
      <c r="C249" s="76"/>
      <c r="D249" s="76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</row>
    <row r="250" spans="3:16" x14ac:dyDescent="0.2">
      <c r="C250" s="76"/>
      <c r="D250" s="76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</row>
    <row r="251" spans="3:16" x14ac:dyDescent="0.2">
      <c r="C251" s="76"/>
      <c r="D251" s="76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</row>
    <row r="252" spans="3:16" x14ac:dyDescent="0.2">
      <c r="C252" s="76"/>
      <c r="D252" s="76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</row>
    <row r="253" spans="3:16" x14ac:dyDescent="0.2">
      <c r="C253" s="76"/>
      <c r="D253" s="76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</row>
    <row r="254" spans="3:16" x14ac:dyDescent="0.2">
      <c r="C254" s="76"/>
      <c r="D254" s="76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</row>
    <row r="255" spans="3:16" x14ac:dyDescent="0.2">
      <c r="C255" s="76"/>
      <c r="D255" s="76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</row>
    <row r="256" spans="3:16" x14ac:dyDescent="0.2">
      <c r="C256" s="76"/>
      <c r="D256" s="76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</row>
    <row r="257" spans="3:16" x14ac:dyDescent="0.2">
      <c r="C257" s="76"/>
      <c r="D257" s="76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</row>
    <row r="258" spans="3:16" x14ac:dyDescent="0.2">
      <c r="C258" s="76"/>
      <c r="D258" s="76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</row>
    <row r="259" spans="3:16" x14ac:dyDescent="0.2">
      <c r="C259" s="76"/>
      <c r="D259" s="76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</row>
    <row r="260" spans="3:16" x14ac:dyDescent="0.2">
      <c r="C260" s="76"/>
      <c r="D260" s="76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</row>
    <row r="261" spans="3:16" x14ac:dyDescent="0.2">
      <c r="C261" s="76"/>
      <c r="D261" s="76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</row>
    <row r="262" spans="3:16" x14ac:dyDescent="0.2">
      <c r="C262" s="76"/>
      <c r="D262" s="76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</row>
  </sheetData>
  <customSheetViews>
    <customSheetView guid="{C62233BD-392E-4A21-88D2-E812192307CA}">
      <pane xSplit="2" ySplit="4" topLeftCell="E14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4294967293" r:id="rId1"/>
    </customSheetView>
    <customSheetView guid="{F6094123-42F8-4F98-AF86-F07D77CFA2FA}">
      <pane xSplit="2" ySplit="4" topLeftCell="C14" activePane="bottomRight" state="frozen"/>
      <selection pane="bottomRight" activeCell="A18" sqref="A18:XFD18"/>
      <pageMargins left="0.7" right="0.7" top="0.75" bottom="0.75" header="0.3" footer="0.3"/>
      <pageSetup paperSize="9" orientation="portrait" horizontalDpi="4294967293" r:id="rId2"/>
    </customSheetView>
  </customSheetViews>
  <mergeCells count="9">
    <mergeCell ref="K3:L3"/>
    <mergeCell ref="M3:N3"/>
    <mergeCell ref="O3:P3"/>
    <mergeCell ref="A47:B47"/>
    <mergeCell ref="C3:D3"/>
    <mergeCell ref="E3:F3"/>
    <mergeCell ref="G3:H3"/>
    <mergeCell ref="I3:J3"/>
    <mergeCell ref="A3:B4"/>
  </mergeCells>
  <pageMargins left="0.7" right="0.7" top="0.75" bottom="0.75" header="0.3" footer="0.3"/>
  <pageSetup paperSize="9" orientation="portrait" horizontalDpi="4294967293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262"/>
  <sheetViews>
    <sheetView zoomScale="70" zoomScaleNormal="70" workbookViewId="0">
      <selection activeCell="E43" sqref="E43"/>
    </sheetView>
  </sheetViews>
  <sheetFormatPr defaultColWidth="8.85546875" defaultRowHeight="12.75" x14ac:dyDescent="0.2"/>
  <cols>
    <col min="1" max="1" width="4.7109375" style="13" customWidth="1"/>
    <col min="2" max="2" width="109.140625" style="2" customWidth="1"/>
    <col min="3" max="4" width="15.28515625" style="2" customWidth="1"/>
    <col min="5" max="15" width="15.28515625" style="1" customWidth="1"/>
    <col min="16" max="16" width="13.42578125" style="1" customWidth="1"/>
    <col min="17" max="18" width="8.85546875" style="56" hidden="1" customWidth="1"/>
    <col min="19" max="19" width="8.85546875" style="57"/>
    <col min="20" max="16384" width="8.85546875" style="2"/>
  </cols>
  <sheetData>
    <row r="1" spans="1:19" s="49" customFormat="1" x14ac:dyDescent="0.2">
      <c r="A1" s="48"/>
      <c r="B1" s="62" t="s">
        <v>317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2"/>
    </row>
    <row r="2" spans="1:19" s="49" customFormat="1" x14ac:dyDescent="0.2">
      <c r="A2" s="48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2"/>
      <c r="R2" s="52"/>
      <c r="S2" s="52"/>
    </row>
    <row r="3" spans="1:19" s="155" customFormat="1" ht="27" customHeight="1" x14ac:dyDescent="0.25">
      <c r="A3" s="177"/>
      <c r="B3" s="178"/>
      <c r="C3" s="163" t="s">
        <v>0</v>
      </c>
      <c r="D3" s="173"/>
      <c r="E3" s="163" t="s">
        <v>1</v>
      </c>
      <c r="F3" s="173"/>
      <c r="G3" s="163" t="s">
        <v>2</v>
      </c>
      <c r="H3" s="173"/>
      <c r="I3" s="163" t="s">
        <v>3</v>
      </c>
      <c r="J3" s="173"/>
      <c r="K3" s="163" t="s">
        <v>4</v>
      </c>
      <c r="L3" s="173"/>
      <c r="M3" s="163" t="s">
        <v>5</v>
      </c>
      <c r="N3" s="173"/>
      <c r="O3" s="163" t="s">
        <v>191</v>
      </c>
      <c r="P3" s="174"/>
      <c r="Q3" s="153"/>
      <c r="R3" s="153"/>
      <c r="S3" s="154"/>
    </row>
    <row r="4" spans="1:19" s="11" customFormat="1" x14ac:dyDescent="0.2">
      <c r="A4" s="179"/>
      <c r="B4" s="180"/>
      <c r="C4" s="141" t="s">
        <v>1017</v>
      </c>
      <c r="D4" s="141" t="s">
        <v>1018</v>
      </c>
      <c r="E4" s="143" t="s">
        <v>1017</v>
      </c>
      <c r="F4" s="143" t="s">
        <v>1018</v>
      </c>
      <c r="G4" s="143" t="s">
        <v>1017</v>
      </c>
      <c r="H4" s="143" t="s">
        <v>1018</v>
      </c>
      <c r="I4" s="143" t="s">
        <v>1017</v>
      </c>
      <c r="J4" s="143" t="s">
        <v>1018</v>
      </c>
      <c r="K4" s="143" t="s">
        <v>1017</v>
      </c>
      <c r="L4" s="143" t="s">
        <v>1018</v>
      </c>
      <c r="M4" s="143" t="s">
        <v>1017</v>
      </c>
      <c r="N4" s="143" t="s">
        <v>1018</v>
      </c>
      <c r="O4" s="143" t="s">
        <v>1017</v>
      </c>
      <c r="P4" s="145" t="s">
        <v>1018</v>
      </c>
      <c r="Q4" s="53"/>
      <c r="R4" s="53"/>
      <c r="S4" s="54"/>
    </row>
    <row r="5" spans="1:19" s="17" customFormat="1" x14ac:dyDescent="0.2">
      <c r="A5" s="158" t="s">
        <v>203</v>
      </c>
      <c r="B5" s="128" t="s">
        <v>364</v>
      </c>
      <c r="C5" s="142">
        <v>0</v>
      </c>
      <c r="D5" s="142">
        <v>0</v>
      </c>
      <c r="E5" s="144">
        <v>2583</v>
      </c>
      <c r="F5" s="144">
        <v>1452</v>
      </c>
      <c r="G5" s="144">
        <v>0</v>
      </c>
      <c r="H5" s="144">
        <v>0</v>
      </c>
      <c r="I5" s="144">
        <v>0</v>
      </c>
      <c r="J5" s="144">
        <v>0</v>
      </c>
      <c r="K5" s="144">
        <v>0</v>
      </c>
      <c r="L5" s="144">
        <v>0</v>
      </c>
      <c r="M5" s="144">
        <v>2460</v>
      </c>
      <c r="N5" s="144">
        <v>2122</v>
      </c>
      <c r="O5" s="144">
        <v>5043</v>
      </c>
      <c r="P5" s="134">
        <v>3574</v>
      </c>
      <c r="Q5" s="55" t="b">
        <f>(C5+E5+G5+I5+K5+M5)=O5</f>
        <v>1</v>
      </c>
      <c r="R5" s="55" t="b">
        <f>(D5+F5+H5+J5+L5+N5)=P5</f>
        <v>1</v>
      </c>
      <c r="S5" s="56"/>
    </row>
    <row r="6" spans="1:19" s="17" customFormat="1" x14ac:dyDescent="0.2">
      <c r="A6" s="158" t="s">
        <v>204</v>
      </c>
      <c r="B6" s="128" t="s">
        <v>394</v>
      </c>
      <c r="C6" s="142">
        <v>979</v>
      </c>
      <c r="D6" s="142">
        <v>641</v>
      </c>
      <c r="E6" s="144">
        <v>1163</v>
      </c>
      <c r="F6" s="144">
        <v>9111</v>
      </c>
      <c r="G6" s="144">
        <v>2028</v>
      </c>
      <c r="H6" s="144">
        <v>7960</v>
      </c>
      <c r="I6" s="144">
        <v>0</v>
      </c>
      <c r="J6" s="144">
        <v>0</v>
      </c>
      <c r="K6" s="144">
        <v>375</v>
      </c>
      <c r="L6" s="144">
        <v>0</v>
      </c>
      <c r="M6" s="144">
        <v>7524</v>
      </c>
      <c r="N6" s="144">
        <v>8004</v>
      </c>
      <c r="O6" s="144">
        <v>12069</v>
      </c>
      <c r="P6" s="134">
        <v>25716</v>
      </c>
      <c r="Q6" s="55" t="b">
        <f t="shared" ref="Q6:Q69" si="0">(C6+E6+G6+I6+K6+M6)=O6</f>
        <v>1</v>
      </c>
      <c r="R6" s="55" t="b">
        <f t="shared" ref="R6:R69" si="1">(D6+F6+H6+J6+L6+N6)=P6</f>
        <v>1</v>
      </c>
      <c r="S6" s="56"/>
    </row>
    <row r="7" spans="1:19" s="17" customFormat="1" x14ac:dyDescent="0.2">
      <c r="A7" s="158" t="s">
        <v>205</v>
      </c>
      <c r="B7" s="128" t="s">
        <v>355</v>
      </c>
      <c r="C7" s="142">
        <v>0</v>
      </c>
      <c r="D7" s="142">
        <v>0</v>
      </c>
      <c r="E7" s="144">
        <v>2921</v>
      </c>
      <c r="F7" s="144">
        <v>5347</v>
      </c>
      <c r="G7" s="144">
        <v>0</v>
      </c>
      <c r="H7" s="144">
        <v>790</v>
      </c>
      <c r="I7" s="144">
        <v>0</v>
      </c>
      <c r="J7" s="144">
        <v>0</v>
      </c>
      <c r="K7" s="144">
        <v>0</v>
      </c>
      <c r="L7" s="144">
        <v>0</v>
      </c>
      <c r="M7" s="144">
        <v>11894</v>
      </c>
      <c r="N7" s="144">
        <v>10992</v>
      </c>
      <c r="O7" s="144">
        <v>14815</v>
      </c>
      <c r="P7" s="134">
        <v>17129</v>
      </c>
      <c r="Q7" s="55" t="b">
        <f t="shared" si="0"/>
        <v>1</v>
      </c>
      <c r="R7" s="55" t="b">
        <f t="shared" si="1"/>
        <v>1</v>
      </c>
      <c r="S7" s="56"/>
    </row>
    <row r="8" spans="1:19" s="17" customFormat="1" x14ac:dyDescent="0.2">
      <c r="A8" s="158" t="s">
        <v>206</v>
      </c>
      <c r="B8" s="128" t="s">
        <v>19</v>
      </c>
      <c r="C8" s="142">
        <v>69583</v>
      </c>
      <c r="D8" s="142">
        <v>21140</v>
      </c>
      <c r="E8" s="144">
        <v>5322</v>
      </c>
      <c r="F8" s="144">
        <v>27898</v>
      </c>
      <c r="G8" s="144">
        <v>0</v>
      </c>
      <c r="H8" s="144">
        <v>0</v>
      </c>
      <c r="I8" s="144">
        <v>1226333</v>
      </c>
      <c r="J8" s="144">
        <v>999392</v>
      </c>
      <c r="K8" s="144">
        <v>0</v>
      </c>
      <c r="L8" s="144">
        <v>410</v>
      </c>
      <c r="M8" s="144">
        <v>41441</v>
      </c>
      <c r="N8" s="144">
        <v>2935</v>
      </c>
      <c r="O8" s="144">
        <v>1342679</v>
      </c>
      <c r="P8" s="134">
        <v>1051775</v>
      </c>
      <c r="Q8" s="55" t="b">
        <f t="shared" si="0"/>
        <v>1</v>
      </c>
      <c r="R8" s="55" t="b">
        <f t="shared" si="1"/>
        <v>1</v>
      </c>
      <c r="S8" s="56"/>
    </row>
    <row r="9" spans="1:19" s="17" customFormat="1" x14ac:dyDescent="0.2">
      <c r="A9" s="158" t="s">
        <v>207</v>
      </c>
      <c r="B9" s="128" t="s">
        <v>647</v>
      </c>
      <c r="C9" s="142">
        <v>222398</v>
      </c>
      <c r="D9" s="142">
        <v>95977</v>
      </c>
      <c r="E9" s="144">
        <v>541042</v>
      </c>
      <c r="F9" s="144">
        <v>535590</v>
      </c>
      <c r="G9" s="144">
        <v>0</v>
      </c>
      <c r="H9" s="144">
        <v>9</v>
      </c>
      <c r="I9" s="144">
        <v>238715</v>
      </c>
      <c r="J9" s="144">
        <v>256607</v>
      </c>
      <c r="K9" s="144">
        <v>0</v>
      </c>
      <c r="L9" s="144">
        <v>0</v>
      </c>
      <c r="M9" s="144">
        <v>299514</v>
      </c>
      <c r="N9" s="144">
        <v>218334</v>
      </c>
      <c r="O9" s="144">
        <v>1301669</v>
      </c>
      <c r="P9" s="134">
        <v>1106517</v>
      </c>
      <c r="Q9" s="55" t="b">
        <f t="shared" si="0"/>
        <v>1</v>
      </c>
      <c r="R9" s="55" t="b">
        <f t="shared" si="1"/>
        <v>1</v>
      </c>
      <c r="S9" s="56"/>
    </row>
    <row r="10" spans="1:19" s="17" customFormat="1" x14ac:dyDescent="0.2">
      <c r="A10" s="158" t="s">
        <v>208</v>
      </c>
      <c r="B10" s="128" t="s">
        <v>20</v>
      </c>
      <c r="C10" s="142">
        <v>0</v>
      </c>
      <c r="D10" s="142">
        <v>0</v>
      </c>
      <c r="E10" s="144">
        <v>8762</v>
      </c>
      <c r="F10" s="144">
        <v>2430</v>
      </c>
      <c r="G10" s="144">
        <v>0</v>
      </c>
      <c r="H10" s="144">
        <v>0</v>
      </c>
      <c r="I10" s="144">
        <v>0</v>
      </c>
      <c r="J10" s="144">
        <v>0</v>
      </c>
      <c r="K10" s="144">
        <v>0</v>
      </c>
      <c r="L10" s="144">
        <v>0</v>
      </c>
      <c r="M10" s="144">
        <v>6113</v>
      </c>
      <c r="N10" s="144">
        <v>6528</v>
      </c>
      <c r="O10" s="144">
        <v>14875</v>
      </c>
      <c r="P10" s="134">
        <v>8958</v>
      </c>
      <c r="Q10" s="55" t="b">
        <f t="shared" si="0"/>
        <v>1</v>
      </c>
      <c r="R10" s="55" t="b">
        <f t="shared" si="1"/>
        <v>1</v>
      </c>
      <c r="S10" s="56"/>
    </row>
    <row r="11" spans="1:19" s="17" customFormat="1" x14ac:dyDescent="0.2">
      <c r="A11" s="158" t="s">
        <v>209</v>
      </c>
      <c r="B11" s="128" t="s">
        <v>21</v>
      </c>
      <c r="C11" s="142">
        <v>0</v>
      </c>
      <c r="D11" s="142">
        <v>0</v>
      </c>
      <c r="E11" s="144">
        <v>7912</v>
      </c>
      <c r="F11" s="144">
        <v>8208</v>
      </c>
      <c r="G11" s="144">
        <v>0</v>
      </c>
      <c r="H11" s="144">
        <v>0</v>
      </c>
      <c r="I11" s="144">
        <v>611</v>
      </c>
      <c r="J11" s="144">
        <v>0</v>
      </c>
      <c r="K11" s="144">
        <v>0</v>
      </c>
      <c r="L11" s="144">
        <v>75</v>
      </c>
      <c r="M11" s="144">
        <v>1940</v>
      </c>
      <c r="N11" s="144">
        <v>2067</v>
      </c>
      <c r="O11" s="144">
        <v>10463</v>
      </c>
      <c r="P11" s="134">
        <v>10350</v>
      </c>
      <c r="Q11" s="55" t="b">
        <f t="shared" si="0"/>
        <v>1</v>
      </c>
      <c r="R11" s="55" t="b">
        <f t="shared" si="1"/>
        <v>1</v>
      </c>
      <c r="S11" s="56"/>
    </row>
    <row r="12" spans="1:19" s="17" customFormat="1" x14ac:dyDescent="0.2">
      <c r="A12" s="158" t="s">
        <v>210</v>
      </c>
      <c r="B12" s="128" t="s">
        <v>22</v>
      </c>
      <c r="C12" s="142">
        <v>0</v>
      </c>
      <c r="D12" s="142">
        <v>0</v>
      </c>
      <c r="E12" s="144">
        <v>2306</v>
      </c>
      <c r="F12" s="144">
        <v>2436</v>
      </c>
      <c r="G12" s="144">
        <v>1305</v>
      </c>
      <c r="H12" s="144">
        <v>764</v>
      </c>
      <c r="I12" s="144">
        <v>0</v>
      </c>
      <c r="J12" s="144">
        <v>0</v>
      </c>
      <c r="K12" s="144">
        <v>10305</v>
      </c>
      <c r="L12" s="144">
        <v>2582</v>
      </c>
      <c r="M12" s="144">
        <v>0</v>
      </c>
      <c r="N12" s="144">
        <v>0</v>
      </c>
      <c r="O12" s="144">
        <v>13916</v>
      </c>
      <c r="P12" s="134">
        <v>5782</v>
      </c>
      <c r="Q12" s="55" t="b">
        <f t="shared" si="0"/>
        <v>1</v>
      </c>
      <c r="R12" s="55" t="b">
        <f t="shared" si="1"/>
        <v>1</v>
      </c>
      <c r="S12" s="56"/>
    </row>
    <row r="13" spans="1:19" s="17" customFormat="1" x14ac:dyDescent="0.2">
      <c r="A13" s="158" t="s">
        <v>211</v>
      </c>
      <c r="B13" s="128" t="s">
        <v>23</v>
      </c>
      <c r="C13" s="142">
        <v>0</v>
      </c>
      <c r="D13" s="142">
        <v>0</v>
      </c>
      <c r="E13" s="144">
        <v>3529</v>
      </c>
      <c r="F13" s="144">
        <v>3491</v>
      </c>
      <c r="G13" s="144">
        <v>0</v>
      </c>
      <c r="H13" s="144">
        <v>0</v>
      </c>
      <c r="I13" s="144">
        <v>0</v>
      </c>
      <c r="J13" s="144">
        <v>0</v>
      </c>
      <c r="K13" s="144">
        <v>0</v>
      </c>
      <c r="L13" s="144">
        <v>0</v>
      </c>
      <c r="M13" s="144">
        <v>3527</v>
      </c>
      <c r="N13" s="144">
        <v>3738</v>
      </c>
      <c r="O13" s="144">
        <v>7056</v>
      </c>
      <c r="P13" s="134">
        <v>7229</v>
      </c>
      <c r="Q13" s="55" t="b">
        <f t="shared" si="0"/>
        <v>1</v>
      </c>
      <c r="R13" s="55" t="b">
        <f t="shared" si="1"/>
        <v>1</v>
      </c>
      <c r="S13" s="56"/>
    </row>
    <row r="14" spans="1:19" s="17" customFormat="1" x14ac:dyDescent="0.2">
      <c r="A14" s="158" t="s">
        <v>212</v>
      </c>
      <c r="B14" s="128" t="s">
        <v>1023</v>
      </c>
      <c r="C14" s="142">
        <v>111813</v>
      </c>
      <c r="D14" s="142">
        <v>101509</v>
      </c>
      <c r="E14" s="144">
        <v>4429</v>
      </c>
      <c r="F14" s="144">
        <v>15088</v>
      </c>
      <c r="G14" s="144">
        <v>0</v>
      </c>
      <c r="H14" s="144">
        <v>0</v>
      </c>
      <c r="I14" s="144">
        <v>80223</v>
      </c>
      <c r="J14" s="144">
        <v>63272</v>
      </c>
      <c r="K14" s="144">
        <v>0</v>
      </c>
      <c r="L14" s="144">
        <v>0</v>
      </c>
      <c r="M14" s="144">
        <v>15657</v>
      </c>
      <c r="N14" s="144">
        <v>13151</v>
      </c>
      <c r="O14" s="144">
        <v>212122</v>
      </c>
      <c r="P14" s="134">
        <v>193020</v>
      </c>
      <c r="Q14" s="55" t="b">
        <f t="shared" si="0"/>
        <v>1</v>
      </c>
      <c r="R14" s="55" t="b">
        <f t="shared" si="1"/>
        <v>1</v>
      </c>
      <c r="S14" s="56"/>
    </row>
    <row r="15" spans="1:19" s="17" customFormat="1" x14ac:dyDescent="0.2">
      <c r="A15" s="158" t="s">
        <v>213</v>
      </c>
      <c r="B15" s="128" t="s">
        <v>336</v>
      </c>
      <c r="C15" s="142">
        <v>92566</v>
      </c>
      <c r="D15" s="142">
        <v>88556</v>
      </c>
      <c r="E15" s="144">
        <v>28158</v>
      </c>
      <c r="F15" s="144">
        <v>26198</v>
      </c>
      <c r="G15" s="144">
        <v>5255</v>
      </c>
      <c r="H15" s="144">
        <v>795</v>
      </c>
      <c r="I15" s="144">
        <v>0</v>
      </c>
      <c r="J15" s="144">
        <v>8935</v>
      </c>
      <c r="K15" s="144">
        <v>6118</v>
      </c>
      <c r="L15" s="144">
        <v>11801</v>
      </c>
      <c r="M15" s="144">
        <v>42035</v>
      </c>
      <c r="N15" s="144">
        <v>36778</v>
      </c>
      <c r="O15" s="144">
        <v>174132</v>
      </c>
      <c r="P15" s="134">
        <v>173063</v>
      </c>
      <c r="Q15" s="55" t="b">
        <f t="shared" si="0"/>
        <v>1</v>
      </c>
      <c r="R15" s="55" t="b">
        <f t="shared" si="1"/>
        <v>1</v>
      </c>
      <c r="S15" s="56"/>
    </row>
    <row r="16" spans="1:19" s="17" customFormat="1" x14ac:dyDescent="0.2">
      <c r="A16" s="158" t="s">
        <v>214</v>
      </c>
      <c r="B16" s="128" t="s">
        <v>24</v>
      </c>
      <c r="C16" s="142">
        <v>1355</v>
      </c>
      <c r="D16" s="142">
        <v>1376</v>
      </c>
      <c r="E16" s="144">
        <v>11647</v>
      </c>
      <c r="F16" s="144">
        <v>19321</v>
      </c>
      <c r="G16" s="144">
        <v>0</v>
      </c>
      <c r="H16" s="144">
        <v>0</v>
      </c>
      <c r="I16" s="144">
        <v>25237</v>
      </c>
      <c r="J16" s="144">
        <v>18507</v>
      </c>
      <c r="K16" s="144">
        <v>0</v>
      </c>
      <c r="L16" s="144">
        <v>0</v>
      </c>
      <c r="M16" s="144">
        <v>41656</v>
      </c>
      <c r="N16" s="144">
        <v>44727</v>
      </c>
      <c r="O16" s="144">
        <v>79895</v>
      </c>
      <c r="P16" s="134">
        <v>83931</v>
      </c>
      <c r="Q16" s="55" t="b">
        <f t="shared" si="0"/>
        <v>1</v>
      </c>
      <c r="R16" s="55" t="b">
        <f t="shared" si="1"/>
        <v>1</v>
      </c>
      <c r="S16" s="56"/>
    </row>
    <row r="17" spans="1:19" s="17" customFormat="1" x14ac:dyDescent="0.2">
      <c r="A17" s="158" t="s">
        <v>215</v>
      </c>
      <c r="B17" s="128" t="s">
        <v>25</v>
      </c>
      <c r="C17" s="142">
        <v>25218</v>
      </c>
      <c r="D17" s="142">
        <v>10500</v>
      </c>
      <c r="E17" s="144">
        <v>15339</v>
      </c>
      <c r="F17" s="144">
        <v>12878</v>
      </c>
      <c r="G17" s="144">
        <v>5601</v>
      </c>
      <c r="H17" s="144">
        <v>768</v>
      </c>
      <c r="I17" s="144">
        <v>27746</v>
      </c>
      <c r="J17" s="144">
        <v>7056</v>
      </c>
      <c r="K17" s="144">
        <v>228</v>
      </c>
      <c r="L17" s="144">
        <v>441</v>
      </c>
      <c r="M17" s="144">
        <v>6542</v>
      </c>
      <c r="N17" s="144">
        <v>9123</v>
      </c>
      <c r="O17" s="144">
        <v>80674</v>
      </c>
      <c r="P17" s="134">
        <v>40766</v>
      </c>
      <c r="Q17" s="55" t="b">
        <f t="shared" si="0"/>
        <v>1</v>
      </c>
      <c r="R17" s="55" t="b">
        <f t="shared" si="1"/>
        <v>1</v>
      </c>
      <c r="S17" s="56"/>
    </row>
    <row r="18" spans="1:19" s="17" customFormat="1" x14ac:dyDescent="0.2">
      <c r="A18" s="158" t="s">
        <v>216</v>
      </c>
      <c r="B18" s="128" t="s">
        <v>356</v>
      </c>
      <c r="C18" s="142">
        <v>884659</v>
      </c>
      <c r="D18" s="142">
        <v>659228</v>
      </c>
      <c r="E18" s="144">
        <v>12130</v>
      </c>
      <c r="F18" s="144">
        <v>7295</v>
      </c>
      <c r="G18" s="144">
        <v>0</v>
      </c>
      <c r="H18" s="144">
        <v>1468</v>
      </c>
      <c r="I18" s="144">
        <v>803</v>
      </c>
      <c r="J18" s="144">
        <v>3536</v>
      </c>
      <c r="K18" s="144">
        <v>31621</v>
      </c>
      <c r="L18" s="144">
        <v>1982</v>
      </c>
      <c r="M18" s="144">
        <v>40079</v>
      </c>
      <c r="N18" s="144">
        <v>41482</v>
      </c>
      <c r="O18" s="144">
        <v>969292</v>
      </c>
      <c r="P18" s="134">
        <v>714991</v>
      </c>
      <c r="Q18" s="55" t="b">
        <f t="shared" si="0"/>
        <v>1</v>
      </c>
      <c r="R18" s="55" t="b">
        <f t="shared" si="1"/>
        <v>1</v>
      </c>
      <c r="S18" s="56"/>
    </row>
    <row r="19" spans="1:19" s="17" customFormat="1" x14ac:dyDescent="0.2">
      <c r="A19" s="158" t="s">
        <v>217</v>
      </c>
      <c r="B19" s="128" t="s">
        <v>337</v>
      </c>
      <c r="C19" s="142">
        <v>12791</v>
      </c>
      <c r="D19" s="142">
        <v>9883</v>
      </c>
      <c r="E19" s="144">
        <v>3738</v>
      </c>
      <c r="F19" s="144">
        <v>6205</v>
      </c>
      <c r="G19" s="144">
        <v>0</v>
      </c>
      <c r="H19" s="144">
        <v>3727</v>
      </c>
      <c r="I19" s="144">
        <v>0</v>
      </c>
      <c r="J19" s="144">
        <v>0</v>
      </c>
      <c r="K19" s="144">
        <v>0</v>
      </c>
      <c r="L19" s="144">
        <v>900</v>
      </c>
      <c r="M19" s="144">
        <v>729</v>
      </c>
      <c r="N19" s="144">
        <v>15</v>
      </c>
      <c r="O19" s="144">
        <v>17258</v>
      </c>
      <c r="P19" s="134">
        <v>20730</v>
      </c>
      <c r="Q19" s="55" t="b">
        <f t="shared" si="0"/>
        <v>1</v>
      </c>
      <c r="R19" s="55" t="b">
        <f t="shared" si="1"/>
        <v>1</v>
      </c>
      <c r="S19" s="56"/>
    </row>
    <row r="20" spans="1:19" s="17" customFormat="1" x14ac:dyDescent="0.2">
      <c r="A20" s="158" t="s">
        <v>218</v>
      </c>
      <c r="B20" s="128" t="s">
        <v>1024</v>
      </c>
      <c r="C20" s="142">
        <v>173462</v>
      </c>
      <c r="D20" s="142">
        <v>387082</v>
      </c>
      <c r="E20" s="144">
        <v>2036</v>
      </c>
      <c r="F20" s="144">
        <v>40712</v>
      </c>
      <c r="G20" s="144">
        <v>0</v>
      </c>
      <c r="H20" s="144">
        <v>0</v>
      </c>
      <c r="I20" s="144">
        <v>0</v>
      </c>
      <c r="J20" s="144">
        <v>7901</v>
      </c>
      <c r="K20" s="144">
        <v>20</v>
      </c>
      <c r="L20" s="144">
        <v>0</v>
      </c>
      <c r="M20" s="144">
        <v>5129</v>
      </c>
      <c r="N20" s="144">
        <v>2413</v>
      </c>
      <c r="O20" s="144">
        <v>180647</v>
      </c>
      <c r="P20" s="134">
        <v>438108</v>
      </c>
      <c r="Q20" s="55" t="b">
        <f t="shared" si="0"/>
        <v>1</v>
      </c>
      <c r="R20" s="55" t="b">
        <f t="shared" si="1"/>
        <v>1</v>
      </c>
      <c r="S20" s="56"/>
    </row>
    <row r="21" spans="1:19" s="17" customFormat="1" x14ac:dyDescent="0.2">
      <c r="A21" s="158" t="s">
        <v>219</v>
      </c>
      <c r="B21" s="128" t="s">
        <v>386</v>
      </c>
      <c r="C21" s="142">
        <v>0</v>
      </c>
      <c r="D21" s="142">
        <v>0</v>
      </c>
      <c r="E21" s="144">
        <v>3437</v>
      </c>
      <c r="F21" s="144">
        <v>3906</v>
      </c>
      <c r="G21" s="144">
        <v>0</v>
      </c>
      <c r="H21" s="144">
        <v>0</v>
      </c>
      <c r="I21" s="144">
        <v>0</v>
      </c>
      <c r="J21" s="144">
        <v>0</v>
      </c>
      <c r="K21" s="144">
        <v>0</v>
      </c>
      <c r="L21" s="144">
        <v>0</v>
      </c>
      <c r="M21" s="144">
        <v>1274</v>
      </c>
      <c r="N21" s="144">
        <v>597</v>
      </c>
      <c r="O21" s="144">
        <v>4711</v>
      </c>
      <c r="P21" s="134">
        <v>4503</v>
      </c>
      <c r="Q21" s="55" t="b">
        <f t="shared" si="0"/>
        <v>1</v>
      </c>
      <c r="R21" s="55" t="b">
        <f t="shared" si="1"/>
        <v>1</v>
      </c>
      <c r="S21" s="56"/>
    </row>
    <row r="22" spans="1:19" s="17" customFormat="1" x14ac:dyDescent="0.2">
      <c r="A22" s="158" t="s">
        <v>220</v>
      </c>
      <c r="B22" s="128" t="s">
        <v>365</v>
      </c>
      <c r="C22" s="142">
        <v>3511</v>
      </c>
      <c r="D22" s="142">
        <v>0</v>
      </c>
      <c r="E22" s="144">
        <v>3180</v>
      </c>
      <c r="F22" s="144">
        <v>2319</v>
      </c>
      <c r="G22" s="144">
        <v>0</v>
      </c>
      <c r="H22" s="144">
        <v>0</v>
      </c>
      <c r="I22" s="144">
        <v>3422</v>
      </c>
      <c r="J22" s="144">
        <v>2495</v>
      </c>
      <c r="K22" s="144">
        <v>0</v>
      </c>
      <c r="L22" s="144">
        <v>0</v>
      </c>
      <c r="M22" s="144">
        <v>3690</v>
      </c>
      <c r="N22" s="144">
        <v>757</v>
      </c>
      <c r="O22" s="144">
        <v>13803</v>
      </c>
      <c r="P22" s="134">
        <v>5571</v>
      </c>
      <c r="Q22" s="55" t="b">
        <f t="shared" si="0"/>
        <v>1</v>
      </c>
      <c r="R22" s="55" t="b">
        <f t="shared" si="1"/>
        <v>1</v>
      </c>
      <c r="S22" s="56"/>
    </row>
    <row r="23" spans="1:19" s="17" customFormat="1" x14ac:dyDescent="0.2">
      <c r="A23" s="158" t="s">
        <v>221</v>
      </c>
      <c r="B23" s="128" t="s">
        <v>648</v>
      </c>
      <c r="C23" s="142">
        <v>170333</v>
      </c>
      <c r="D23" s="142">
        <v>293628</v>
      </c>
      <c r="E23" s="144">
        <v>19169</v>
      </c>
      <c r="F23" s="144">
        <v>16903</v>
      </c>
      <c r="G23" s="144">
        <v>0</v>
      </c>
      <c r="H23" s="144">
        <v>0</v>
      </c>
      <c r="I23" s="144">
        <v>448365</v>
      </c>
      <c r="J23" s="144">
        <v>501021</v>
      </c>
      <c r="K23" s="144">
        <v>0</v>
      </c>
      <c r="L23" s="144">
        <v>0</v>
      </c>
      <c r="M23" s="144">
        <v>7502</v>
      </c>
      <c r="N23" s="144">
        <v>1534</v>
      </c>
      <c r="O23" s="144">
        <v>645369</v>
      </c>
      <c r="P23" s="134">
        <v>813086</v>
      </c>
      <c r="Q23" s="55" t="b">
        <f t="shared" si="0"/>
        <v>1</v>
      </c>
      <c r="R23" s="55" t="b">
        <f t="shared" si="1"/>
        <v>1</v>
      </c>
      <c r="S23" s="56"/>
    </row>
    <row r="24" spans="1:19" s="17" customFormat="1" x14ac:dyDescent="0.2">
      <c r="A24" s="158" t="s">
        <v>222</v>
      </c>
      <c r="B24" s="128" t="s">
        <v>338</v>
      </c>
      <c r="C24" s="142">
        <v>43395</v>
      </c>
      <c r="D24" s="142">
        <v>28891</v>
      </c>
      <c r="E24" s="144">
        <v>211387</v>
      </c>
      <c r="F24" s="144">
        <v>186332</v>
      </c>
      <c r="G24" s="144">
        <v>7344</v>
      </c>
      <c r="H24" s="144">
        <v>3459</v>
      </c>
      <c r="I24" s="144">
        <v>597717</v>
      </c>
      <c r="J24" s="144">
        <v>469250</v>
      </c>
      <c r="K24" s="144">
        <v>0</v>
      </c>
      <c r="L24" s="144">
        <v>0</v>
      </c>
      <c r="M24" s="144">
        <v>139729</v>
      </c>
      <c r="N24" s="144">
        <v>77943</v>
      </c>
      <c r="O24" s="144">
        <v>999572</v>
      </c>
      <c r="P24" s="134">
        <v>765875</v>
      </c>
      <c r="Q24" s="55" t="b">
        <f t="shared" si="0"/>
        <v>1</v>
      </c>
      <c r="R24" s="55" t="b">
        <f t="shared" si="1"/>
        <v>1</v>
      </c>
      <c r="S24" s="56"/>
    </row>
    <row r="25" spans="1:19" s="17" customFormat="1" x14ac:dyDescent="0.2">
      <c r="A25" s="158" t="s">
        <v>223</v>
      </c>
      <c r="B25" s="128" t="s">
        <v>339</v>
      </c>
      <c r="C25" s="142">
        <v>0</v>
      </c>
      <c r="D25" s="142">
        <v>0</v>
      </c>
      <c r="E25" s="144">
        <v>1549</v>
      </c>
      <c r="F25" s="144">
        <v>36</v>
      </c>
      <c r="G25" s="144">
        <v>0</v>
      </c>
      <c r="H25" s="144">
        <v>0</v>
      </c>
      <c r="I25" s="144">
        <v>0</v>
      </c>
      <c r="J25" s="144">
        <v>0</v>
      </c>
      <c r="K25" s="144">
        <v>0</v>
      </c>
      <c r="L25" s="144">
        <v>0</v>
      </c>
      <c r="M25" s="144">
        <v>1909</v>
      </c>
      <c r="N25" s="144">
        <v>1443</v>
      </c>
      <c r="O25" s="144">
        <v>3458</v>
      </c>
      <c r="P25" s="134">
        <v>1479</v>
      </c>
      <c r="Q25" s="55" t="b">
        <f t="shared" si="0"/>
        <v>1</v>
      </c>
      <c r="R25" s="55" t="b">
        <f t="shared" si="1"/>
        <v>1</v>
      </c>
      <c r="S25" s="56"/>
    </row>
    <row r="26" spans="1:19" s="17" customFormat="1" x14ac:dyDescent="0.2">
      <c r="A26" s="158" t="s">
        <v>224</v>
      </c>
      <c r="B26" s="128" t="s">
        <v>26</v>
      </c>
      <c r="C26" s="142">
        <v>0</v>
      </c>
      <c r="D26" s="142">
        <v>0</v>
      </c>
      <c r="E26" s="144">
        <v>400</v>
      </c>
      <c r="F26" s="144">
        <v>3027</v>
      </c>
      <c r="G26" s="144">
        <v>1039</v>
      </c>
      <c r="H26" s="144">
        <v>0</v>
      </c>
      <c r="I26" s="144">
        <v>0</v>
      </c>
      <c r="J26" s="144">
        <v>0</v>
      </c>
      <c r="K26" s="144">
        <v>81</v>
      </c>
      <c r="L26" s="144">
        <v>0</v>
      </c>
      <c r="M26" s="144">
        <v>0</v>
      </c>
      <c r="N26" s="144">
        <v>0</v>
      </c>
      <c r="O26" s="144">
        <v>1520</v>
      </c>
      <c r="P26" s="134">
        <v>3027</v>
      </c>
      <c r="Q26" s="55" t="b">
        <f t="shared" si="0"/>
        <v>1</v>
      </c>
      <c r="R26" s="55" t="b">
        <f t="shared" si="1"/>
        <v>1</v>
      </c>
      <c r="S26" s="56"/>
    </row>
    <row r="27" spans="1:19" s="17" customFormat="1" x14ac:dyDescent="0.2">
      <c r="A27" s="158" t="s">
        <v>225</v>
      </c>
      <c r="B27" s="128" t="s">
        <v>27</v>
      </c>
      <c r="C27" s="142">
        <v>874</v>
      </c>
      <c r="D27" s="142">
        <v>0</v>
      </c>
      <c r="E27" s="144">
        <v>3859</v>
      </c>
      <c r="F27" s="144">
        <v>4329</v>
      </c>
      <c r="G27" s="144">
        <v>0</v>
      </c>
      <c r="H27" s="144">
        <v>0</v>
      </c>
      <c r="I27" s="144">
        <v>0</v>
      </c>
      <c r="J27" s="144">
        <v>0</v>
      </c>
      <c r="K27" s="144">
        <v>0</v>
      </c>
      <c r="L27" s="144">
        <v>0</v>
      </c>
      <c r="M27" s="144">
        <v>1706</v>
      </c>
      <c r="N27" s="144">
        <v>2631</v>
      </c>
      <c r="O27" s="144">
        <v>6439</v>
      </c>
      <c r="P27" s="134">
        <v>6960</v>
      </c>
      <c r="Q27" s="55" t="b">
        <f t="shared" si="0"/>
        <v>1</v>
      </c>
      <c r="R27" s="55" t="b">
        <f t="shared" si="1"/>
        <v>1</v>
      </c>
      <c r="S27" s="56"/>
    </row>
    <row r="28" spans="1:19" s="17" customFormat="1" x14ac:dyDescent="0.2">
      <c r="A28" s="158" t="s">
        <v>226</v>
      </c>
      <c r="B28" s="128" t="s">
        <v>391</v>
      </c>
      <c r="C28" s="142">
        <v>29675</v>
      </c>
      <c r="D28" s="142">
        <v>21004</v>
      </c>
      <c r="E28" s="144">
        <v>5024</v>
      </c>
      <c r="F28" s="144">
        <v>5910</v>
      </c>
      <c r="G28" s="144">
        <v>0</v>
      </c>
      <c r="H28" s="144">
        <v>0</v>
      </c>
      <c r="I28" s="144">
        <v>73364</v>
      </c>
      <c r="J28" s="144">
        <v>62062</v>
      </c>
      <c r="K28" s="144">
        <v>585</v>
      </c>
      <c r="L28" s="144">
        <v>486</v>
      </c>
      <c r="M28" s="144">
        <v>2460</v>
      </c>
      <c r="N28" s="144">
        <v>1829</v>
      </c>
      <c r="O28" s="144">
        <v>111108</v>
      </c>
      <c r="P28" s="134">
        <v>91291</v>
      </c>
      <c r="Q28" s="55" t="b">
        <f t="shared" si="0"/>
        <v>1</v>
      </c>
      <c r="R28" s="55" t="b">
        <f t="shared" si="1"/>
        <v>1</v>
      </c>
      <c r="S28" s="56"/>
    </row>
    <row r="29" spans="1:19" s="17" customFormat="1" x14ac:dyDescent="0.2">
      <c r="A29" s="158" t="s">
        <v>227</v>
      </c>
      <c r="B29" s="128" t="s">
        <v>28</v>
      </c>
      <c r="C29" s="142">
        <v>0</v>
      </c>
      <c r="D29" s="142">
        <v>0</v>
      </c>
      <c r="E29" s="144">
        <v>2774</v>
      </c>
      <c r="F29" s="144">
        <v>2984</v>
      </c>
      <c r="G29" s="144">
        <v>0</v>
      </c>
      <c r="H29" s="144">
        <v>0</v>
      </c>
      <c r="I29" s="144">
        <v>1158</v>
      </c>
      <c r="J29" s="144">
        <v>0</v>
      </c>
      <c r="K29" s="144">
        <v>0</v>
      </c>
      <c r="L29" s="144">
        <v>0</v>
      </c>
      <c r="M29" s="144">
        <v>6765</v>
      </c>
      <c r="N29" s="144">
        <v>6403</v>
      </c>
      <c r="O29" s="144">
        <v>10697</v>
      </c>
      <c r="P29" s="134">
        <v>9387</v>
      </c>
      <c r="Q29" s="55" t="b">
        <f t="shared" si="0"/>
        <v>1</v>
      </c>
      <c r="R29" s="55" t="b">
        <f t="shared" si="1"/>
        <v>1</v>
      </c>
      <c r="S29" s="56"/>
    </row>
    <row r="30" spans="1:19" s="17" customFormat="1" x14ac:dyDescent="0.2">
      <c r="A30" s="158" t="s">
        <v>228</v>
      </c>
      <c r="B30" s="128" t="s">
        <v>29</v>
      </c>
      <c r="C30" s="142">
        <v>31716</v>
      </c>
      <c r="D30" s="142">
        <v>1995</v>
      </c>
      <c r="E30" s="144">
        <v>1284</v>
      </c>
      <c r="F30" s="144">
        <v>922</v>
      </c>
      <c r="G30" s="144">
        <v>0</v>
      </c>
      <c r="H30" s="144">
        <v>0</v>
      </c>
      <c r="I30" s="144">
        <v>0</v>
      </c>
      <c r="J30" s="144">
        <v>2528</v>
      </c>
      <c r="K30" s="144">
        <v>55</v>
      </c>
      <c r="L30" s="144">
        <v>44</v>
      </c>
      <c r="M30" s="144">
        <v>7593</v>
      </c>
      <c r="N30" s="144">
        <v>3280</v>
      </c>
      <c r="O30" s="144">
        <v>40648</v>
      </c>
      <c r="P30" s="134">
        <v>8769</v>
      </c>
      <c r="Q30" s="55" t="b">
        <f t="shared" si="0"/>
        <v>1</v>
      </c>
      <c r="R30" s="55" t="b">
        <f t="shared" si="1"/>
        <v>1</v>
      </c>
      <c r="S30" s="56"/>
    </row>
    <row r="31" spans="1:19" s="17" customFormat="1" x14ac:dyDescent="0.2">
      <c r="A31" s="158" t="s">
        <v>229</v>
      </c>
      <c r="B31" s="128" t="s">
        <v>340</v>
      </c>
      <c r="C31" s="142">
        <v>0</v>
      </c>
      <c r="D31" s="142">
        <v>0</v>
      </c>
      <c r="E31" s="144">
        <v>1833</v>
      </c>
      <c r="F31" s="144">
        <v>2384</v>
      </c>
      <c r="G31" s="144">
        <v>0</v>
      </c>
      <c r="H31" s="144">
        <v>0</v>
      </c>
      <c r="I31" s="144">
        <v>0</v>
      </c>
      <c r="J31" s="144">
        <v>0</v>
      </c>
      <c r="K31" s="144">
        <v>0</v>
      </c>
      <c r="L31" s="144">
        <v>0</v>
      </c>
      <c r="M31" s="144">
        <v>1864</v>
      </c>
      <c r="N31" s="144">
        <v>674</v>
      </c>
      <c r="O31" s="144">
        <v>3697</v>
      </c>
      <c r="P31" s="134">
        <v>3058</v>
      </c>
      <c r="Q31" s="55" t="b">
        <f t="shared" si="0"/>
        <v>1</v>
      </c>
      <c r="R31" s="55" t="b">
        <f t="shared" si="1"/>
        <v>1</v>
      </c>
      <c r="S31" s="56"/>
    </row>
    <row r="32" spans="1:19" s="17" customFormat="1" x14ac:dyDescent="0.2">
      <c r="A32" s="158" t="s">
        <v>230</v>
      </c>
      <c r="B32" s="128" t="s">
        <v>341</v>
      </c>
      <c r="C32" s="142">
        <v>0</v>
      </c>
      <c r="D32" s="142">
        <v>0</v>
      </c>
      <c r="E32" s="144">
        <v>10044</v>
      </c>
      <c r="F32" s="144">
        <v>2364</v>
      </c>
      <c r="G32" s="144">
        <v>1964</v>
      </c>
      <c r="H32" s="144">
        <v>19564</v>
      </c>
      <c r="I32" s="144">
        <v>5618</v>
      </c>
      <c r="J32" s="144">
        <v>1316</v>
      </c>
      <c r="K32" s="144">
        <v>0</v>
      </c>
      <c r="L32" s="144">
        <v>0</v>
      </c>
      <c r="M32" s="144">
        <v>0</v>
      </c>
      <c r="N32" s="144">
        <v>0</v>
      </c>
      <c r="O32" s="144">
        <v>17626</v>
      </c>
      <c r="P32" s="134">
        <v>23244</v>
      </c>
      <c r="Q32" s="55" t="b">
        <f t="shared" si="0"/>
        <v>1</v>
      </c>
      <c r="R32" s="55" t="b">
        <f t="shared" si="1"/>
        <v>1</v>
      </c>
      <c r="S32" s="56"/>
    </row>
    <row r="33" spans="1:19" s="17" customFormat="1" x14ac:dyDescent="0.2">
      <c r="A33" s="158" t="s">
        <v>231</v>
      </c>
      <c r="B33" s="128" t="s">
        <v>357</v>
      </c>
      <c r="C33" s="142">
        <v>0</v>
      </c>
      <c r="D33" s="142">
        <v>0</v>
      </c>
      <c r="E33" s="144">
        <v>4757</v>
      </c>
      <c r="F33" s="144">
        <v>45336</v>
      </c>
      <c r="G33" s="144">
        <v>100817</v>
      </c>
      <c r="H33" s="144">
        <v>242901</v>
      </c>
      <c r="I33" s="144">
        <v>0</v>
      </c>
      <c r="J33" s="144">
        <v>92</v>
      </c>
      <c r="K33" s="144">
        <v>1102</v>
      </c>
      <c r="L33" s="144">
        <v>0</v>
      </c>
      <c r="M33" s="144">
        <v>80543</v>
      </c>
      <c r="N33" s="144">
        <v>77227</v>
      </c>
      <c r="O33" s="144">
        <v>187219</v>
      </c>
      <c r="P33" s="134">
        <v>365556</v>
      </c>
      <c r="Q33" s="55" t="b">
        <f t="shared" si="0"/>
        <v>1</v>
      </c>
      <c r="R33" s="55" t="b">
        <f t="shared" si="1"/>
        <v>1</v>
      </c>
      <c r="S33" s="56"/>
    </row>
    <row r="34" spans="1:19" s="17" customFormat="1" x14ac:dyDescent="0.2">
      <c r="A34" s="158" t="s">
        <v>232</v>
      </c>
      <c r="B34" s="128" t="s">
        <v>398</v>
      </c>
      <c r="C34" s="142">
        <v>0</v>
      </c>
      <c r="D34" s="142">
        <v>0</v>
      </c>
      <c r="E34" s="144">
        <v>2696</v>
      </c>
      <c r="F34" s="144">
        <v>2076</v>
      </c>
      <c r="G34" s="144">
        <v>0</v>
      </c>
      <c r="H34" s="144">
        <v>0</v>
      </c>
      <c r="I34" s="144">
        <v>0</v>
      </c>
      <c r="J34" s="144">
        <v>0</v>
      </c>
      <c r="K34" s="144">
        <v>0</v>
      </c>
      <c r="L34" s="144">
        <v>14</v>
      </c>
      <c r="M34" s="144">
        <v>0</v>
      </c>
      <c r="N34" s="144">
        <v>0</v>
      </c>
      <c r="O34" s="144">
        <v>2696</v>
      </c>
      <c r="P34" s="134">
        <v>2090</v>
      </c>
      <c r="Q34" s="55" t="b">
        <f t="shared" si="0"/>
        <v>1</v>
      </c>
      <c r="R34" s="55" t="b">
        <f t="shared" si="1"/>
        <v>1</v>
      </c>
      <c r="S34" s="56"/>
    </row>
    <row r="35" spans="1:19" s="17" customFormat="1" x14ac:dyDescent="0.2">
      <c r="A35" s="158" t="s">
        <v>233</v>
      </c>
      <c r="B35" s="128" t="s">
        <v>342</v>
      </c>
      <c r="C35" s="142">
        <v>0</v>
      </c>
      <c r="D35" s="142">
        <v>0</v>
      </c>
      <c r="E35" s="144">
        <v>8262</v>
      </c>
      <c r="F35" s="144">
        <v>15726</v>
      </c>
      <c r="G35" s="144">
        <v>0</v>
      </c>
      <c r="H35" s="144">
        <v>0</v>
      </c>
      <c r="I35" s="144">
        <v>0</v>
      </c>
      <c r="J35" s="144">
        <v>0</v>
      </c>
      <c r="K35" s="144">
        <v>0</v>
      </c>
      <c r="L35" s="144">
        <v>0</v>
      </c>
      <c r="M35" s="144">
        <v>6382</v>
      </c>
      <c r="N35" s="144">
        <v>6218</v>
      </c>
      <c r="O35" s="144">
        <v>14644</v>
      </c>
      <c r="P35" s="134">
        <v>21944</v>
      </c>
      <c r="Q35" s="55" t="b">
        <f t="shared" si="0"/>
        <v>1</v>
      </c>
      <c r="R35" s="55" t="b">
        <f t="shared" si="1"/>
        <v>1</v>
      </c>
      <c r="S35" s="56"/>
    </row>
    <row r="36" spans="1:19" s="17" customFormat="1" x14ac:dyDescent="0.2">
      <c r="A36" s="158" t="s">
        <v>234</v>
      </c>
      <c r="B36" s="128" t="s">
        <v>677</v>
      </c>
      <c r="C36" s="142">
        <v>381103</v>
      </c>
      <c r="D36" s="142">
        <v>376187</v>
      </c>
      <c r="E36" s="144">
        <v>16517</v>
      </c>
      <c r="F36" s="144">
        <v>19406</v>
      </c>
      <c r="G36" s="144">
        <v>0</v>
      </c>
      <c r="H36" s="144">
        <v>50</v>
      </c>
      <c r="I36" s="144">
        <v>591154</v>
      </c>
      <c r="J36" s="144">
        <v>635853</v>
      </c>
      <c r="K36" s="144">
        <v>17991</v>
      </c>
      <c r="L36" s="144">
        <v>204</v>
      </c>
      <c r="M36" s="144">
        <v>131629</v>
      </c>
      <c r="N36" s="144">
        <v>132348</v>
      </c>
      <c r="O36" s="144">
        <v>1138394</v>
      </c>
      <c r="P36" s="134">
        <v>1164048</v>
      </c>
      <c r="Q36" s="55" t="b">
        <f t="shared" si="0"/>
        <v>1</v>
      </c>
      <c r="R36" s="55" t="b">
        <f t="shared" si="1"/>
        <v>1</v>
      </c>
      <c r="S36" s="56"/>
    </row>
    <row r="37" spans="1:19" s="17" customFormat="1" x14ac:dyDescent="0.2">
      <c r="A37" s="158" t="s">
        <v>235</v>
      </c>
      <c r="B37" s="128" t="s">
        <v>358</v>
      </c>
      <c r="C37" s="142">
        <v>0</v>
      </c>
      <c r="D37" s="142">
        <v>0</v>
      </c>
      <c r="E37" s="144">
        <v>153744</v>
      </c>
      <c r="F37" s="144">
        <v>53103</v>
      </c>
      <c r="G37" s="144">
        <v>0</v>
      </c>
      <c r="H37" s="144">
        <v>0</v>
      </c>
      <c r="I37" s="144">
        <v>0</v>
      </c>
      <c r="J37" s="144">
        <v>0</v>
      </c>
      <c r="K37" s="144">
        <v>955</v>
      </c>
      <c r="L37" s="144">
        <v>6</v>
      </c>
      <c r="M37" s="144">
        <v>0</v>
      </c>
      <c r="N37" s="144">
        <v>0</v>
      </c>
      <c r="O37" s="144">
        <v>154699</v>
      </c>
      <c r="P37" s="134">
        <v>53109</v>
      </c>
      <c r="Q37" s="55" t="b">
        <f t="shared" si="0"/>
        <v>1</v>
      </c>
      <c r="R37" s="55" t="b">
        <f t="shared" si="1"/>
        <v>1</v>
      </c>
      <c r="S37" s="56"/>
    </row>
    <row r="38" spans="1:19" s="17" customFormat="1" x14ac:dyDescent="0.2">
      <c r="A38" s="158" t="s">
        <v>236</v>
      </c>
      <c r="B38" s="128" t="s">
        <v>678</v>
      </c>
      <c r="C38" s="142">
        <v>165369</v>
      </c>
      <c r="D38" s="142">
        <v>233217</v>
      </c>
      <c r="E38" s="144">
        <v>850505</v>
      </c>
      <c r="F38" s="144">
        <v>896649</v>
      </c>
      <c r="G38" s="144">
        <v>540938</v>
      </c>
      <c r="H38" s="144">
        <v>268829</v>
      </c>
      <c r="I38" s="144">
        <v>269542</v>
      </c>
      <c r="J38" s="144">
        <v>127443</v>
      </c>
      <c r="K38" s="144">
        <v>0</v>
      </c>
      <c r="L38" s="144">
        <v>0</v>
      </c>
      <c r="M38" s="144">
        <v>51515</v>
      </c>
      <c r="N38" s="144">
        <v>60325</v>
      </c>
      <c r="O38" s="144">
        <v>1877869</v>
      </c>
      <c r="P38" s="134">
        <v>1586463</v>
      </c>
      <c r="Q38" s="55" t="b">
        <f t="shared" si="0"/>
        <v>1</v>
      </c>
      <c r="R38" s="55" t="b">
        <f t="shared" si="1"/>
        <v>1</v>
      </c>
      <c r="S38" s="56"/>
    </row>
    <row r="39" spans="1:19" s="17" customFormat="1" x14ac:dyDescent="0.2">
      <c r="A39" s="158" t="s">
        <v>237</v>
      </c>
      <c r="B39" s="128" t="s">
        <v>343</v>
      </c>
      <c r="C39" s="142">
        <v>6900</v>
      </c>
      <c r="D39" s="142">
        <v>0</v>
      </c>
      <c r="E39" s="144">
        <v>6836</v>
      </c>
      <c r="F39" s="144">
        <v>5962</v>
      </c>
      <c r="G39" s="144">
        <v>0</v>
      </c>
      <c r="H39" s="144">
        <v>0</v>
      </c>
      <c r="I39" s="144">
        <v>864728</v>
      </c>
      <c r="J39" s="144">
        <v>292078</v>
      </c>
      <c r="K39" s="144">
        <v>26</v>
      </c>
      <c r="L39" s="144">
        <v>7</v>
      </c>
      <c r="M39" s="144">
        <v>0</v>
      </c>
      <c r="N39" s="144">
        <v>0</v>
      </c>
      <c r="O39" s="144">
        <v>878490</v>
      </c>
      <c r="P39" s="134">
        <v>298047</v>
      </c>
      <c r="Q39" s="55" t="b">
        <f t="shared" si="0"/>
        <v>1</v>
      </c>
      <c r="R39" s="55" t="b">
        <f t="shared" si="1"/>
        <v>1</v>
      </c>
      <c r="S39" s="56"/>
    </row>
    <row r="40" spans="1:19" s="17" customFormat="1" x14ac:dyDescent="0.2">
      <c r="A40" s="158" t="s">
        <v>238</v>
      </c>
      <c r="B40" s="128" t="s">
        <v>359</v>
      </c>
      <c r="C40" s="142">
        <v>0</v>
      </c>
      <c r="D40" s="142">
        <v>0</v>
      </c>
      <c r="E40" s="144">
        <v>12010</v>
      </c>
      <c r="F40" s="144">
        <v>26919</v>
      </c>
      <c r="G40" s="144">
        <v>0</v>
      </c>
      <c r="H40" s="144">
        <v>0</v>
      </c>
      <c r="I40" s="144">
        <v>13887</v>
      </c>
      <c r="J40" s="144">
        <v>359321</v>
      </c>
      <c r="K40" s="144">
        <v>0</v>
      </c>
      <c r="L40" s="144">
        <v>767</v>
      </c>
      <c r="M40" s="144">
        <v>12580</v>
      </c>
      <c r="N40" s="144">
        <v>10535</v>
      </c>
      <c r="O40" s="144">
        <v>38477</v>
      </c>
      <c r="P40" s="134">
        <v>397542</v>
      </c>
      <c r="Q40" s="55" t="b">
        <f t="shared" si="0"/>
        <v>1</v>
      </c>
      <c r="R40" s="55" t="b">
        <f t="shared" si="1"/>
        <v>1</v>
      </c>
      <c r="S40" s="56"/>
    </row>
    <row r="41" spans="1:19" s="17" customFormat="1" x14ac:dyDescent="0.2">
      <c r="A41" s="158" t="s">
        <v>239</v>
      </c>
      <c r="B41" s="128" t="s">
        <v>344</v>
      </c>
      <c r="C41" s="142">
        <v>0</v>
      </c>
      <c r="D41" s="142">
        <v>0</v>
      </c>
      <c r="E41" s="144">
        <v>6322</v>
      </c>
      <c r="F41" s="144">
        <v>9954</v>
      </c>
      <c r="G41" s="144">
        <v>0</v>
      </c>
      <c r="H41" s="144">
        <v>3781</v>
      </c>
      <c r="I41" s="144">
        <v>0</v>
      </c>
      <c r="J41" s="144">
        <v>0</v>
      </c>
      <c r="K41" s="144">
        <v>1738</v>
      </c>
      <c r="L41" s="144">
        <v>207</v>
      </c>
      <c r="M41" s="144">
        <v>0</v>
      </c>
      <c r="N41" s="144">
        <v>0</v>
      </c>
      <c r="O41" s="144">
        <v>8060</v>
      </c>
      <c r="P41" s="134">
        <v>13942</v>
      </c>
      <c r="Q41" s="55" t="b">
        <f t="shared" si="0"/>
        <v>1</v>
      </c>
      <c r="R41" s="55" t="b">
        <f t="shared" si="1"/>
        <v>1</v>
      </c>
      <c r="S41" s="56"/>
    </row>
    <row r="42" spans="1:19" s="17" customFormat="1" x14ac:dyDescent="0.2">
      <c r="A42" s="158" t="s">
        <v>240</v>
      </c>
      <c r="B42" s="128" t="s">
        <v>345</v>
      </c>
      <c r="C42" s="142">
        <v>0</v>
      </c>
      <c r="D42" s="142">
        <v>0</v>
      </c>
      <c r="E42" s="144">
        <v>6107</v>
      </c>
      <c r="F42" s="144">
        <v>16293</v>
      </c>
      <c r="G42" s="144">
        <v>0</v>
      </c>
      <c r="H42" s="144">
        <v>0</v>
      </c>
      <c r="I42" s="144">
        <v>0</v>
      </c>
      <c r="J42" s="144">
        <v>0</v>
      </c>
      <c r="K42" s="144">
        <v>0</v>
      </c>
      <c r="L42" s="144">
        <v>0</v>
      </c>
      <c r="M42" s="144">
        <v>9150</v>
      </c>
      <c r="N42" s="144">
        <v>12939</v>
      </c>
      <c r="O42" s="144">
        <v>15257</v>
      </c>
      <c r="P42" s="134">
        <v>29232</v>
      </c>
      <c r="Q42" s="55" t="b">
        <f t="shared" si="0"/>
        <v>1</v>
      </c>
      <c r="R42" s="55" t="b">
        <f t="shared" si="1"/>
        <v>1</v>
      </c>
      <c r="S42" s="56"/>
    </row>
    <row r="43" spans="1:19" s="17" customFormat="1" x14ac:dyDescent="0.2">
      <c r="A43" s="158" t="s">
        <v>241</v>
      </c>
      <c r="B43" s="128" t="s">
        <v>346</v>
      </c>
      <c r="C43" s="142">
        <v>1050791</v>
      </c>
      <c r="D43" s="142">
        <v>1593243</v>
      </c>
      <c r="E43" s="144">
        <v>14781</v>
      </c>
      <c r="F43" s="144">
        <v>14383</v>
      </c>
      <c r="G43" s="144">
        <v>0</v>
      </c>
      <c r="H43" s="144">
        <v>0</v>
      </c>
      <c r="I43" s="144">
        <v>9692</v>
      </c>
      <c r="J43" s="144">
        <v>6735</v>
      </c>
      <c r="K43" s="144">
        <v>71</v>
      </c>
      <c r="L43" s="144">
        <v>142</v>
      </c>
      <c r="M43" s="144">
        <v>926</v>
      </c>
      <c r="N43" s="144">
        <v>0</v>
      </c>
      <c r="O43" s="144">
        <v>1076261</v>
      </c>
      <c r="P43" s="134">
        <v>1614503</v>
      </c>
      <c r="Q43" s="55" t="b">
        <f t="shared" si="0"/>
        <v>1</v>
      </c>
      <c r="R43" s="55" t="b">
        <f t="shared" si="1"/>
        <v>1</v>
      </c>
      <c r="S43" s="56"/>
    </row>
    <row r="44" spans="1:19" s="17" customFormat="1" x14ac:dyDescent="0.2">
      <c r="A44" s="158" t="s">
        <v>242</v>
      </c>
      <c r="B44" s="128" t="s">
        <v>347</v>
      </c>
      <c r="C44" s="142">
        <v>25870</v>
      </c>
      <c r="D44" s="142">
        <v>25695</v>
      </c>
      <c r="E44" s="144">
        <v>27646</v>
      </c>
      <c r="F44" s="144">
        <v>21121</v>
      </c>
      <c r="G44" s="144">
        <v>1015</v>
      </c>
      <c r="H44" s="144">
        <v>0</v>
      </c>
      <c r="I44" s="144">
        <v>31474</v>
      </c>
      <c r="J44" s="144">
        <v>58805</v>
      </c>
      <c r="K44" s="144">
        <v>1591</v>
      </c>
      <c r="L44" s="144">
        <v>5</v>
      </c>
      <c r="M44" s="144">
        <v>17904</v>
      </c>
      <c r="N44" s="144">
        <v>78048</v>
      </c>
      <c r="O44" s="144">
        <v>105500</v>
      </c>
      <c r="P44" s="134">
        <v>183674</v>
      </c>
      <c r="Q44" s="55" t="b">
        <f t="shared" si="0"/>
        <v>1</v>
      </c>
      <c r="R44" s="55" t="b">
        <f t="shared" si="1"/>
        <v>1</v>
      </c>
      <c r="S44" s="56"/>
    </row>
    <row r="45" spans="1:19" s="17" customFormat="1" x14ac:dyDescent="0.2">
      <c r="A45" s="158" t="s">
        <v>243</v>
      </c>
      <c r="B45" s="128" t="s">
        <v>30</v>
      </c>
      <c r="C45" s="142">
        <v>3410</v>
      </c>
      <c r="D45" s="142">
        <v>18618</v>
      </c>
      <c r="E45" s="144">
        <v>12856</v>
      </c>
      <c r="F45" s="144">
        <v>1330</v>
      </c>
      <c r="G45" s="144">
        <v>5399</v>
      </c>
      <c r="H45" s="144">
        <v>5874</v>
      </c>
      <c r="I45" s="144">
        <v>12670</v>
      </c>
      <c r="J45" s="144">
        <v>6145</v>
      </c>
      <c r="K45" s="144">
        <v>0</v>
      </c>
      <c r="L45" s="144">
        <v>50</v>
      </c>
      <c r="M45" s="144">
        <v>0</v>
      </c>
      <c r="N45" s="144">
        <v>0</v>
      </c>
      <c r="O45" s="144">
        <v>34335</v>
      </c>
      <c r="P45" s="134">
        <v>32017</v>
      </c>
      <c r="Q45" s="55" t="b">
        <f t="shared" si="0"/>
        <v>1</v>
      </c>
      <c r="R45" s="55" t="b">
        <f t="shared" si="1"/>
        <v>1</v>
      </c>
      <c r="S45" s="56"/>
    </row>
    <row r="46" spans="1:19" s="17" customFormat="1" x14ac:dyDescent="0.2">
      <c r="A46" s="158" t="s">
        <v>244</v>
      </c>
      <c r="B46" s="128" t="s">
        <v>360</v>
      </c>
      <c r="C46" s="142">
        <v>0</v>
      </c>
      <c r="D46" s="142">
        <v>0</v>
      </c>
      <c r="E46" s="144">
        <v>10728</v>
      </c>
      <c r="F46" s="144">
        <v>5162</v>
      </c>
      <c r="G46" s="144">
        <v>0</v>
      </c>
      <c r="H46" s="144">
        <v>0</v>
      </c>
      <c r="I46" s="144">
        <v>0</v>
      </c>
      <c r="J46" s="144">
        <v>0</v>
      </c>
      <c r="K46" s="144">
        <v>0</v>
      </c>
      <c r="L46" s="144">
        <v>0</v>
      </c>
      <c r="M46" s="144">
        <v>0</v>
      </c>
      <c r="N46" s="144">
        <v>0</v>
      </c>
      <c r="O46" s="144">
        <v>10728</v>
      </c>
      <c r="P46" s="134">
        <v>5162</v>
      </c>
      <c r="Q46" s="55" t="b">
        <f t="shared" si="0"/>
        <v>1</v>
      </c>
      <c r="R46" s="55" t="b">
        <f t="shared" si="1"/>
        <v>1</v>
      </c>
      <c r="S46" s="56"/>
    </row>
    <row r="47" spans="1:19" s="17" customFormat="1" x14ac:dyDescent="0.2">
      <c r="A47" s="158" t="s">
        <v>245</v>
      </c>
      <c r="B47" s="128" t="s">
        <v>31</v>
      </c>
      <c r="C47" s="142">
        <v>24636</v>
      </c>
      <c r="D47" s="142">
        <v>97354</v>
      </c>
      <c r="E47" s="144">
        <v>60233</v>
      </c>
      <c r="F47" s="144">
        <v>32760</v>
      </c>
      <c r="G47" s="144">
        <v>7021</v>
      </c>
      <c r="H47" s="144">
        <v>757</v>
      </c>
      <c r="I47" s="144">
        <v>26296</v>
      </c>
      <c r="J47" s="144">
        <v>13716</v>
      </c>
      <c r="K47" s="144">
        <v>497</v>
      </c>
      <c r="L47" s="144">
        <v>0</v>
      </c>
      <c r="M47" s="144">
        <v>10162</v>
      </c>
      <c r="N47" s="144">
        <v>9393</v>
      </c>
      <c r="O47" s="144">
        <v>128845</v>
      </c>
      <c r="P47" s="134">
        <v>153980</v>
      </c>
      <c r="Q47" s="55" t="b">
        <f t="shared" si="0"/>
        <v>1</v>
      </c>
      <c r="R47" s="55" t="b">
        <f t="shared" si="1"/>
        <v>1</v>
      </c>
      <c r="S47" s="56"/>
    </row>
    <row r="48" spans="1:19" s="17" customFormat="1" x14ac:dyDescent="0.2">
      <c r="A48" s="158" t="s">
        <v>246</v>
      </c>
      <c r="B48" s="128" t="s">
        <v>399</v>
      </c>
      <c r="C48" s="142">
        <v>0</v>
      </c>
      <c r="D48" s="142">
        <v>0</v>
      </c>
      <c r="E48" s="144">
        <v>3501</v>
      </c>
      <c r="F48" s="144">
        <v>2914</v>
      </c>
      <c r="G48" s="144">
        <v>987</v>
      </c>
      <c r="H48" s="144">
        <v>24291</v>
      </c>
      <c r="I48" s="144">
        <v>0</v>
      </c>
      <c r="J48" s="144">
        <v>0</v>
      </c>
      <c r="K48" s="144">
        <v>0</v>
      </c>
      <c r="L48" s="144">
        <v>0</v>
      </c>
      <c r="M48" s="144">
        <v>0</v>
      </c>
      <c r="N48" s="144">
        <v>0</v>
      </c>
      <c r="O48" s="144">
        <v>4488</v>
      </c>
      <c r="P48" s="134">
        <v>27205</v>
      </c>
      <c r="Q48" s="55" t="b">
        <f t="shared" si="0"/>
        <v>1</v>
      </c>
      <c r="R48" s="55" t="b">
        <f t="shared" si="1"/>
        <v>1</v>
      </c>
      <c r="S48" s="56"/>
    </row>
    <row r="49" spans="1:19" s="17" customFormat="1" x14ac:dyDescent="0.2">
      <c r="A49" s="158" t="s">
        <v>247</v>
      </c>
      <c r="B49" s="128" t="s">
        <v>32</v>
      </c>
      <c r="C49" s="142">
        <v>9297</v>
      </c>
      <c r="D49" s="142">
        <v>7383</v>
      </c>
      <c r="E49" s="144">
        <v>9323</v>
      </c>
      <c r="F49" s="144">
        <v>7334</v>
      </c>
      <c r="G49" s="144">
        <v>21866</v>
      </c>
      <c r="H49" s="144">
        <v>2477</v>
      </c>
      <c r="I49" s="144">
        <v>17586</v>
      </c>
      <c r="J49" s="144">
        <v>15371</v>
      </c>
      <c r="K49" s="144">
        <v>1379</v>
      </c>
      <c r="L49" s="144">
        <v>1702</v>
      </c>
      <c r="M49" s="144">
        <v>0</v>
      </c>
      <c r="N49" s="144">
        <v>2981</v>
      </c>
      <c r="O49" s="144">
        <v>59451</v>
      </c>
      <c r="P49" s="134">
        <v>37248</v>
      </c>
      <c r="Q49" s="55" t="b">
        <f t="shared" si="0"/>
        <v>1</v>
      </c>
      <c r="R49" s="55" t="b">
        <f t="shared" si="1"/>
        <v>1</v>
      </c>
      <c r="S49" s="56"/>
    </row>
    <row r="50" spans="1:19" s="17" customFormat="1" x14ac:dyDescent="0.2">
      <c r="A50" s="158" t="s">
        <v>248</v>
      </c>
      <c r="B50" s="128" t="s">
        <v>33</v>
      </c>
      <c r="C50" s="142">
        <v>270</v>
      </c>
      <c r="D50" s="142">
        <v>168</v>
      </c>
      <c r="E50" s="144">
        <v>13901</v>
      </c>
      <c r="F50" s="144">
        <v>9678</v>
      </c>
      <c r="G50" s="144">
        <v>6017</v>
      </c>
      <c r="H50" s="144">
        <v>4969</v>
      </c>
      <c r="I50" s="144">
        <v>0</v>
      </c>
      <c r="J50" s="144">
        <v>234</v>
      </c>
      <c r="K50" s="144">
        <v>7359</v>
      </c>
      <c r="L50" s="144">
        <v>22</v>
      </c>
      <c r="M50" s="144">
        <v>2553</v>
      </c>
      <c r="N50" s="144">
        <v>6680</v>
      </c>
      <c r="O50" s="144">
        <v>30100</v>
      </c>
      <c r="P50" s="134">
        <v>21751</v>
      </c>
      <c r="Q50" s="55" t="b">
        <f t="shared" si="0"/>
        <v>1</v>
      </c>
      <c r="R50" s="55" t="b">
        <f t="shared" si="1"/>
        <v>1</v>
      </c>
      <c r="S50" s="56"/>
    </row>
    <row r="51" spans="1:19" s="17" customFormat="1" x14ac:dyDescent="0.2">
      <c r="A51" s="158" t="s">
        <v>249</v>
      </c>
      <c r="B51" s="128" t="s">
        <v>679</v>
      </c>
      <c r="C51" s="142">
        <v>410812</v>
      </c>
      <c r="D51" s="142">
        <v>259999</v>
      </c>
      <c r="E51" s="144">
        <v>63371</v>
      </c>
      <c r="F51" s="144">
        <v>42647</v>
      </c>
      <c r="G51" s="144">
        <v>2328</v>
      </c>
      <c r="H51" s="144">
        <v>16754</v>
      </c>
      <c r="I51" s="144">
        <v>1811784</v>
      </c>
      <c r="J51" s="144">
        <v>1900439</v>
      </c>
      <c r="K51" s="144">
        <v>0</v>
      </c>
      <c r="L51" s="144">
        <v>0</v>
      </c>
      <c r="M51" s="144">
        <v>241</v>
      </c>
      <c r="N51" s="144">
        <v>28</v>
      </c>
      <c r="O51" s="144">
        <v>2288536</v>
      </c>
      <c r="P51" s="134">
        <v>2219867</v>
      </c>
      <c r="Q51" s="55" t="b">
        <f t="shared" si="0"/>
        <v>1</v>
      </c>
      <c r="R51" s="55" t="b">
        <f t="shared" si="1"/>
        <v>1</v>
      </c>
      <c r="S51" s="56"/>
    </row>
    <row r="52" spans="1:19" s="17" customFormat="1" x14ac:dyDescent="0.2">
      <c r="A52" s="158" t="s">
        <v>250</v>
      </c>
      <c r="B52" s="128" t="s">
        <v>680</v>
      </c>
      <c r="C52" s="142">
        <v>53354</v>
      </c>
      <c r="D52" s="142">
        <v>51308</v>
      </c>
      <c r="E52" s="144">
        <v>447137</v>
      </c>
      <c r="F52" s="144">
        <v>397197</v>
      </c>
      <c r="G52" s="144">
        <v>171901</v>
      </c>
      <c r="H52" s="144">
        <v>162842</v>
      </c>
      <c r="I52" s="144">
        <v>787256</v>
      </c>
      <c r="J52" s="144">
        <v>610821</v>
      </c>
      <c r="K52" s="144">
        <v>0</v>
      </c>
      <c r="L52" s="144">
        <v>0</v>
      </c>
      <c r="M52" s="144">
        <v>0</v>
      </c>
      <c r="N52" s="144">
        <v>0</v>
      </c>
      <c r="O52" s="144">
        <v>1459648</v>
      </c>
      <c r="P52" s="134">
        <v>1222168</v>
      </c>
      <c r="Q52" s="55" t="b">
        <f t="shared" si="0"/>
        <v>1</v>
      </c>
      <c r="R52" s="55" t="b">
        <f t="shared" si="1"/>
        <v>1</v>
      </c>
      <c r="S52" s="56"/>
    </row>
    <row r="53" spans="1:19" s="17" customFormat="1" x14ac:dyDescent="0.2">
      <c r="A53" s="158" t="s">
        <v>251</v>
      </c>
      <c r="B53" s="128" t="s">
        <v>681</v>
      </c>
      <c r="C53" s="142">
        <v>1298</v>
      </c>
      <c r="D53" s="142">
        <v>1587</v>
      </c>
      <c r="E53" s="144">
        <v>4599</v>
      </c>
      <c r="F53" s="144">
        <v>8985</v>
      </c>
      <c r="G53" s="144">
        <v>769</v>
      </c>
      <c r="H53" s="144">
        <v>430</v>
      </c>
      <c r="I53" s="144">
        <v>0</v>
      </c>
      <c r="J53" s="144">
        <v>0</v>
      </c>
      <c r="K53" s="144">
        <v>0</v>
      </c>
      <c r="L53" s="144">
        <v>0</v>
      </c>
      <c r="M53" s="144">
        <v>2487</v>
      </c>
      <c r="N53" s="144">
        <v>2609</v>
      </c>
      <c r="O53" s="144">
        <v>9153</v>
      </c>
      <c r="P53" s="134">
        <v>13611</v>
      </c>
      <c r="Q53" s="55" t="b">
        <f t="shared" si="0"/>
        <v>1</v>
      </c>
      <c r="R53" s="55" t="b">
        <f t="shared" si="1"/>
        <v>1</v>
      </c>
      <c r="S53" s="56"/>
    </row>
    <row r="54" spans="1:19" s="17" customFormat="1" x14ac:dyDescent="0.2">
      <c r="A54" s="158" t="s">
        <v>252</v>
      </c>
      <c r="B54" s="128" t="s">
        <v>34</v>
      </c>
      <c r="C54" s="142">
        <v>0</v>
      </c>
      <c r="D54" s="142">
        <v>0</v>
      </c>
      <c r="E54" s="144">
        <v>3278</v>
      </c>
      <c r="F54" s="144">
        <v>1823</v>
      </c>
      <c r="G54" s="144">
        <v>0</v>
      </c>
      <c r="H54" s="144">
        <v>0</v>
      </c>
      <c r="I54" s="144">
        <v>0</v>
      </c>
      <c r="J54" s="144">
        <v>0</v>
      </c>
      <c r="K54" s="144">
        <v>0</v>
      </c>
      <c r="L54" s="144">
        <v>6036</v>
      </c>
      <c r="M54" s="144">
        <v>0</v>
      </c>
      <c r="N54" s="144">
        <v>0</v>
      </c>
      <c r="O54" s="144">
        <v>3278</v>
      </c>
      <c r="P54" s="134">
        <v>7859</v>
      </c>
      <c r="Q54" s="55" t="b">
        <f t="shared" si="0"/>
        <v>1</v>
      </c>
      <c r="R54" s="55" t="b">
        <f t="shared" si="1"/>
        <v>1</v>
      </c>
      <c r="S54" s="56"/>
    </row>
    <row r="55" spans="1:19" s="17" customFormat="1" x14ac:dyDescent="0.2">
      <c r="A55" s="158" t="s">
        <v>253</v>
      </c>
      <c r="B55" s="128" t="s">
        <v>682</v>
      </c>
      <c r="C55" s="142">
        <v>0</v>
      </c>
      <c r="D55" s="142">
        <v>1036</v>
      </c>
      <c r="E55" s="144">
        <v>15030</v>
      </c>
      <c r="F55" s="144">
        <v>6548</v>
      </c>
      <c r="G55" s="144">
        <v>8945</v>
      </c>
      <c r="H55" s="144">
        <v>1336</v>
      </c>
      <c r="I55" s="144">
        <v>6276</v>
      </c>
      <c r="J55" s="144">
        <v>797</v>
      </c>
      <c r="K55" s="144">
        <v>0</v>
      </c>
      <c r="L55" s="144">
        <v>0</v>
      </c>
      <c r="M55" s="144">
        <v>1370</v>
      </c>
      <c r="N55" s="144">
        <v>3254</v>
      </c>
      <c r="O55" s="144">
        <v>31621</v>
      </c>
      <c r="P55" s="134">
        <v>12971</v>
      </c>
      <c r="Q55" s="55" t="b">
        <f t="shared" si="0"/>
        <v>1</v>
      </c>
      <c r="R55" s="55" t="b">
        <f t="shared" si="1"/>
        <v>1</v>
      </c>
      <c r="S55" s="56"/>
    </row>
    <row r="56" spans="1:19" s="17" customFormat="1" x14ac:dyDescent="0.2">
      <c r="A56" s="158" t="s">
        <v>254</v>
      </c>
      <c r="B56" s="128" t="s">
        <v>1037</v>
      </c>
      <c r="C56" s="142">
        <v>28018</v>
      </c>
      <c r="D56" s="142">
        <v>39109</v>
      </c>
      <c r="E56" s="144">
        <v>6379</v>
      </c>
      <c r="F56" s="144">
        <v>4909</v>
      </c>
      <c r="G56" s="144">
        <v>2147</v>
      </c>
      <c r="H56" s="144">
        <v>0</v>
      </c>
      <c r="I56" s="144">
        <v>7695</v>
      </c>
      <c r="J56" s="144">
        <v>7300</v>
      </c>
      <c r="K56" s="144">
        <v>497</v>
      </c>
      <c r="L56" s="144">
        <v>0</v>
      </c>
      <c r="M56" s="144">
        <v>0</v>
      </c>
      <c r="N56" s="144">
        <v>0</v>
      </c>
      <c r="O56" s="144">
        <v>44736</v>
      </c>
      <c r="P56" s="134">
        <v>51318</v>
      </c>
      <c r="Q56" s="55" t="b">
        <f t="shared" si="0"/>
        <v>1</v>
      </c>
      <c r="R56" s="55" t="b">
        <f t="shared" si="1"/>
        <v>1</v>
      </c>
      <c r="S56" s="56"/>
    </row>
    <row r="57" spans="1:19" s="17" customFormat="1" x14ac:dyDescent="0.2">
      <c r="A57" s="158" t="s">
        <v>255</v>
      </c>
      <c r="B57" s="128" t="s">
        <v>332</v>
      </c>
      <c r="C57" s="142">
        <v>41774</v>
      </c>
      <c r="D57" s="142">
        <v>11974</v>
      </c>
      <c r="E57" s="144">
        <v>8851</v>
      </c>
      <c r="F57" s="144">
        <v>22390</v>
      </c>
      <c r="G57" s="144">
        <v>228</v>
      </c>
      <c r="H57" s="144">
        <v>718</v>
      </c>
      <c r="I57" s="144">
        <v>55218</v>
      </c>
      <c r="J57" s="144">
        <v>59058</v>
      </c>
      <c r="K57" s="144">
        <v>0</v>
      </c>
      <c r="L57" s="144">
        <v>0</v>
      </c>
      <c r="M57" s="144">
        <v>0</v>
      </c>
      <c r="N57" s="144">
        <v>0</v>
      </c>
      <c r="O57" s="144">
        <v>106071</v>
      </c>
      <c r="P57" s="134">
        <v>94140</v>
      </c>
      <c r="Q57" s="55" t="b">
        <f t="shared" si="0"/>
        <v>1</v>
      </c>
      <c r="R57" s="55" t="b">
        <f t="shared" si="1"/>
        <v>1</v>
      </c>
      <c r="S57" s="56"/>
    </row>
    <row r="58" spans="1:19" s="17" customFormat="1" x14ac:dyDescent="0.2">
      <c r="A58" s="158" t="s">
        <v>256</v>
      </c>
      <c r="B58" s="128" t="s">
        <v>977</v>
      </c>
      <c r="C58" s="142">
        <v>72951</v>
      </c>
      <c r="D58" s="142">
        <v>53167</v>
      </c>
      <c r="E58" s="144">
        <v>10519</v>
      </c>
      <c r="F58" s="144">
        <v>5282</v>
      </c>
      <c r="G58" s="144">
        <v>8493</v>
      </c>
      <c r="H58" s="144">
        <v>14625</v>
      </c>
      <c r="I58" s="144">
        <v>57032</v>
      </c>
      <c r="J58" s="144">
        <v>43989</v>
      </c>
      <c r="K58" s="144">
        <v>3939</v>
      </c>
      <c r="L58" s="144">
        <v>2324</v>
      </c>
      <c r="M58" s="144">
        <v>1931</v>
      </c>
      <c r="N58" s="144">
        <v>1911</v>
      </c>
      <c r="O58" s="144">
        <v>154865</v>
      </c>
      <c r="P58" s="134">
        <v>121298</v>
      </c>
      <c r="Q58" s="55" t="b">
        <f t="shared" si="0"/>
        <v>1</v>
      </c>
      <c r="R58" s="55" t="b">
        <f t="shared" si="1"/>
        <v>1</v>
      </c>
      <c r="S58" s="56"/>
    </row>
    <row r="59" spans="1:19" s="17" customFormat="1" x14ac:dyDescent="0.2">
      <c r="A59" s="158" t="s">
        <v>257</v>
      </c>
      <c r="B59" s="128" t="s">
        <v>683</v>
      </c>
      <c r="C59" s="142">
        <v>2528346</v>
      </c>
      <c r="D59" s="142">
        <v>2791632</v>
      </c>
      <c r="E59" s="144">
        <v>79747</v>
      </c>
      <c r="F59" s="144">
        <v>119401</v>
      </c>
      <c r="G59" s="144">
        <v>263658</v>
      </c>
      <c r="H59" s="144">
        <v>270552</v>
      </c>
      <c r="I59" s="144">
        <v>18938</v>
      </c>
      <c r="J59" s="144">
        <v>21371</v>
      </c>
      <c r="K59" s="144">
        <v>1528</v>
      </c>
      <c r="L59" s="144">
        <v>135110</v>
      </c>
      <c r="M59" s="144">
        <v>0</v>
      </c>
      <c r="N59" s="144">
        <v>0</v>
      </c>
      <c r="O59" s="144">
        <v>2892217</v>
      </c>
      <c r="P59" s="134">
        <v>3338066</v>
      </c>
      <c r="Q59" s="55" t="b">
        <f t="shared" si="0"/>
        <v>1</v>
      </c>
      <c r="R59" s="55" t="b">
        <f t="shared" si="1"/>
        <v>1</v>
      </c>
      <c r="S59" s="56"/>
    </row>
    <row r="60" spans="1:19" s="17" customFormat="1" x14ac:dyDescent="0.2">
      <c r="A60" s="158" t="s">
        <v>258</v>
      </c>
      <c r="B60" s="128" t="s">
        <v>35</v>
      </c>
      <c r="C60" s="142">
        <v>0</v>
      </c>
      <c r="D60" s="142">
        <v>0</v>
      </c>
      <c r="E60" s="144">
        <v>4482</v>
      </c>
      <c r="F60" s="144">
        <v>14077</v>
      </c>
      <c r="G60" s="144">
        <v>1325</v>
      </c>
      <c r="H60" s="144">
        <v>0</v>
      </c>
      <c r="I60" s="144">
        <v>0</v>
      </c>
      <c r="J60" s="144">
        <v>0</v>
      </c>
      <c r="K60" s="144">
        <v>0</v>
      </c>
      <c r="L60" s="144">
        <v>82</v>
      </c>
      <c r="M60" s="144">
        <v>5237</v>
      </c>
      <c r="N60" s="144">
        <v>0</v>
      </c>
      <c r="O60" s="144">
        <v>11044</v>
      </c>
      <c r="P60" s="134">
        <v>14159</v>
      </c>
      <c r="Q60" s="55" t="b">
        <f t="shared" si="0"/>
        <v>1</v>
      </c>
      <c r="R60" s="55" t="b">
        <f t="shared" si="1"/>
        <v>1</v>
      </c>
      <c r="S60" s="56"/>
    </row>
    <row r="61" spans="1:19" s="17" customFormat="1" x14ac:dyDescent="0.2">
      <c r="A61" s="158" t="s">
        <v>259</v>
      </c>
      <c r="B61" s="128" t="s">
        <v>333</v>
      </c>
      <c r="C61" s="142">
        <v>112254</v>
      </c>
      <c r="D61" s="142">
        <v>98863</v>
      </c>
      <c r="E61" s="144">
        <v>2126</v>
      </c>
      <c r="F61" s="144">
        <v>26292</v>
      </c>
      <c r="G61" s="144">
        <v>6390</v>
      </c>
      <c r="H61" s="144">
        <v>0</v>
      </c>
      <c r="I61" s="144">
        <v>13081</v>
      </c>
      <c r="J61" s="144">
        <v>45250</v>
      </c>
      <c r="K61" s="144">
        <v>0</v>
      </c>
      <c r="L61" s="144">
        <v>0</v>
      </c>
      <c r="M61" s="144">
        <v>3292</v>
      </c>
      <c r="N61" s="144">
        <v>4362</v>
      </c>
      <c r="O61" s="144">
        <v>137143</v>
      </c>
      <c r="P61" s="134">
        <v>174767</v>
      </c>
      <c r="Q61" s="55" t="b">
        <f t="shared" si="0"/>
        <v>1</v>
      </c>
      <c r="R61" s="55" t="b">
        <f t="shared" si="1"/>
        <v>1</v>
      </c>
      <c r="S61" s="56"/>
    </row>
    <row r="62" spans="1:19" s="17" customFormat="1" x14ac:dyDescent="0.2">
      <c r="A62" s="158" t="s">
        <v>260</v>
      </c>
      <c r="B62" s="128" t="s">
        <v>387</v>
      </c>
      <c r="C62" s="142">
        <v>23188</v>
      </c>
      <c r="D62" s="142">
        <v>35988</v>
      </c>
      <c r="E62" s="144">
        <v>10023</v>
      </c>
      <c r="F62" s="144">
        <v>7354</v>
      </c>
      <c r="G62" s="144">
        <v>0</v>
      </c>
      <c r="H62" s="144">
        <v>57500</v>
      </c>
      <c r="I62" s="144">
        <v>0</v>
      </c>
      <c r="J62" s="144">
        <v>0</v>
      </c>
      <c r="K62" s="144">
        <v>877</v>
      </c>
      <c r="L62" s="144">
        <v>0</v>
      </c>
      <c r="M62" s="144">
        <v>739</v>
      </c>
      <c r="N62" s="144">
        <v>8764</v>
      </c>
      <c r="O62" s="144">
        <v>34827</v>
      </c>
      <c r="P62" s="134">
        <v>109606</v>
      </c>
      <c r="Q62" s="55" t="b">
        <f t="shared" si="0"/>
        <v>1</v>
      </c>
      <c r="R62" s="55" t="b">
        <f t="shared" si="1"/>
        <v>1</v>
      </c>
      <c r="S62" s="56"/>
    </row>
    <row r="63" spans="1:19" s="17" customFormat="1" x14ac:dyDescent="0.2">
      <c r="A63" s="158" t="s">
        <v>261</v>
      </c>
      <c r="B63" s="128" t="s">
        <v>36</v>
      </c>
      <c r="C63" s="142">
        <v>27580</v>
      </c>
      <c r="D63" s="142">
        <v>27013</v>
      </c>
      <c r="E63" s="144">
        <v>6049</v>
      </c>
      <c r="F63" s="144">
        <v>871</v>
      </c>
      <c r="G63" s="144">
        <v>2271</v>
      </c>
      <c r="H63" s="144">
        <v>786</v>
      </c>
      <c r="I63" s="144">
        <v>8919</v>
      </c>
      <c r="J63" s="144">
        <v>2288</v>
      </c>
      <c r="K63" s="144">
        <v>6</v>
      </c>
      <c r="L63" s="144">
        <v>3258</v>
      </c>
      <c r="M63" s="144">
        <v>573</v>
      </c>
      <c r="N63" s="144">
        <v>566</v>
      </c>
      <c r="O63" s="144">
        <v>45398</v>
      </c>
      <c r="P63" s="134">
        <v>34782</v>
      </c>
      <c r="Q63" s="55" t="b">
        <f t="shared" si="0"/>
        <v>1</v>
      </c>
      <c r="R63" s="55" t="b">
        <f t="shared" si="1"/>
        <v>1</v>
      </c>
      <c r="S63" s="56"/>
    </row>
    <row r="64" spans="1:19" s="17" customFormat="1" x14ac:dyDescent="0.2">
      <c r="A64" s="158" t="s">
        <v>262</v>
      </c>
      <c r="B64" s="128" t="s">
        <v>334</v>
      </c>
      <c r="C64" s="142">
        <v>323003</v>
      </c>
      <c r="D64" s="142">
        <v>144560</v>
      </c>
      <c r="E64" s="144">
        <v>7442</v>
      </c>
      <c r="F64" s="144">
        <v>19762</v>
      </c>
      <c r="G64" s="144">
        <v>1025</v>
      </c>
      <c r="H64" s="144">
        <v>46632</v>
      </c>
      <c r="I64" s="144">
        <v>845293</v>
      </c>
      <c r="J64" s="144">
        <v>1061504</v>
      </c>
      <c r="K64" s="144">
        <v>492</v>
      </c>
      <c r="L64" s="144">
        <v>0</v>
      </c>
      <c r="M64" s="144">
        <v>1699</v>
      </c>
      <c r="N64" s="144">
        <v>2700</v>
      </c>
      <c r="O64" s="144">
        <v>1178954</v>
      </c>
      <c r="P64" s="134">
        <v>1275158</v>
      </c>
      <c r="Q64" s="55" t="b">
        <f t="shared" si="0"/>
        <v>1</v>
      </c>
      <c r="R64" s="55" t="b">
        <f t="shared" si="1"/>
        <v>1</v>
      </c>
      <c r="S64" s="56"/>
    </row>
    <row r="65" spans="1:19" s="17" customFormat="1" x14ac:dyDescent="0.2">
      <c r="A65" s="158" t="s">
        <v>263</v>
      </c>
      <c r="B65" s="128" t="s">
        <v>729</v>
      </c>
      <c r="C65" s="142">
        <v>80196</v>
      </c>
      <c r="D65" s="142">
        <v>24582</v>
      </c>
      <c r="E65" s="144">
        <v>277866</v>
      </c>
      <c r="F65" s="144">
        <v>377093</v>
      </c>
      <c r="G65" s="144">
        <v>127288</v>
      </c>
      <c r="H65" s="144">
        <v>466184</v>
      </c>
      <c r="I65" s="144">
        <v>258300</v>
      </c>
      <c r="J65" s="144">
        <v>290151</v>
      </c>
      <c r="K65" s="144">
        <v>0</v>
      </c>
      <c r="L65" s="144">
        <v>0</v>
      </c>
      <c r="M65" s="144">
        <v>0</v>
      </c>
      <c r="N65" s="144">
        <v>0</v>
      </c>
      <c r="O65" s="144">
        <v>743650</v>
      </c>
      <c r="P65" s="134">
        <v>1158010</v>
      </c>
      <c r="Q65" s="55" t="b">
        <f t="shared" si="0"/>
        <v>1</v>
      </c>
      <c r="R65" s="55" t="b">
        <f t="shared" si="1"/>
        <v>1</v>
      </c>
      <c r="S65" s="56"/>
    </row>
    <row r="66" spans="1:19" s="17" customFormat="1" x14ac:dyDescent="0.2">
      <c r="A66" s="158" t="s">
        <v>264</v>
      </c>
      <c r="B66" s="128" t="s">
        <v>730</v>
      </c>
      <c r="C66" s="142">
        <v>0</v>
      </c>
      <c r="D66" s="142">
        <v>9197</v>
      </c>
      <c r="E66" s="144">
        <v>3021</v>
      </c>
      <c r="F66" s="144">
        <v>7587</v>
      </c>
      <c r="G66" s="144">
        <v>5762</v>
      </c>
      <c r="H66" s="144">
        <v>1292</v>
      </c>
      <c r="I66" s="144">
        <v>0</v>
      </c>
      <c r="J66" s="144">
        <v>0</v>
      </c>
      <c r="K66" s="144">
        <v>4768</v>
      </c>
      <c r="L66" s="144">
        <v>7312</v>
      </c>
      <c r="M66" s="144">
        <v>0</v>
      </c>
      <c r="N66" s="144">
        <v>0</v>
      </c>
      <c r="O66" s="144">
        <v>13551</v>
      </c>
      <c r="P66" s="134">
        <v>25388</v>
      </c>
      <c r="Q66" s="55" t="b">
        <f t="shared" si="0"/>
        <v>1</v>
      </c>
      <c r="R66" s="55" t="b">
        <f t="shared" si="1"/>
        <v>1</v>
      </c>
      <c r="S66" s="56"/>
    </row>
    <row r="67" spans="1:19" s="17" customFormat="1" x14ac:dyDescent="0.2">
      <c r="A67" s="158" t="s">
        <v>265</v>
      </c>
      <c r="B67" s="128" t="s">
        <v>400</v>
      </c>
      <c r="C67" s="142">
        <v>0</v>
      </c>
      <c r="D67" s="142">
        <v>0</v>
      </c>
      <c r="E67" s="144">
        <v>5221</v>
      </c>
      <c r="F67" s="144">
        <v>3018</v>
      </c>
      <c r="G67" s="144">
        <v>0</v>
      </c>
      <c r="H67" s="144">
        <v>2861</v>
      </c>
      <c r="I67" s="144">
        <v>0</v>
      </c>
      <c r="J67" s="144">
        <v>0</v>
      </c>
      <c r="K67" s="144">
        <v>338</v>
      </c>
      <c r="L67" s="144">
        <v>0</v>
      </c>
      <c r="M67" s="144">
        <v>1438</v>
      </c>
      <c r="N67" s="144">
        <v>1720</v>
      </c>
      <c r="O67" s="144">
        <v>6997</v>
      </c>
      <c r="P67" s="134">
        <v>7599</v>
      </c>
      <c r="Q67" s="55" t="b">
        <f t="shared" si="0"/>
        <v>1</v>
      </c>
      <c r="R67" s="55" t="b">
        <f t="shared" si="1"/>
        <v>1</v>
      </c>
      <c r="S67" s="56"/>
    </row>
    <row r="68" spans="1:19" s="17" customFormat="1" x14ac:dyDescent="0.2">
      <c r="A68" s="158" t="s">
        <v>266</v>
      </c>
      <c r="B68" s="128" t="s">
        <v>367</v>
      </c>
      <c r="C68" s="142">
        <v>159360</v>
      </c>
      <c r="D68" s="142">
        <v>29259</v>
      </c>
      <c r="E68" s="144">
        <v>5036</v>
      </c>
      <c r="F68" s="144">
        <v>98920</v>
      </c>
      <c r="G68" s="144">
        <v>2547</v>
      </c>
      <c r="H68" s="144">
        <v>6357</v>
      </c>
      <c r="I68" s="144">
        <v>56440</v>
      </c>
      <c r="J68" s="144">
        <v>135901</v>
      </c>
      <c r="K68" s="144">
        <v>0</v>
      </c>
      <c r="L68" s="144">
        <v>0</v>
      </c>
      <c r="M68" s="144">
        <v>57620</v>
      </c>
      <c r="N68" s="144">
        <v>59693</v>
      </c>
      <c r="O68" s="144">
        <v>281003</v>
      </c>
      <c r="P68" s="134">
        <v>330130</v>
      </c>
      <c r="Q68" s="55" t="b">
        <f t="shared" si="0"/>
        <v>1</v>
      </c>
      <c r="R68" s="55" t="b">
        <f t="shared" si="1"/>
        <v>1</v>
      </c>
      <c r="S68" s="56"/>
    </row>
    <row r="69" spans="1:19" s="17" customFormat="1" x14ac:dyDescent="0.2">
      <c r="A69" s="158" t="s">
        <v>267</v>
      </c>
      <c r="B69" s="128" t="s">
        <v>37</v>
      </c>
      <c r="C69" s="142">
        <v>9289</v>
      </c>
      <c r="D69" s="142">
        <v>719</v>
      </c>
      <c r="E69" s="144">
        <v>8757</v>
      </c>
      <c r="F69" s="144">
        <v>11424</v>
      </c>
      <c r="G69" s="144">
        <v>789</v>
      </c>
      <c r="H69" s="144">
        <v>1054</v>
      </c>
      <c r="I69" s="144">
        <v>0</v>
      </c>
      <c r="J69" s="144">
        <v>0</v>
      </c>
      <c r="K69" s="144">
        <v>0</v>
      </c>
      <c r="L69" s="144">
        <v>0</v>
      </c>
      <c r="M69" s="144">
        <v>5625</v>
      </c>
      <c r="N69" s="144">
        <v>6387</v>
      </c>
      <c r="O69" s="144">
        <v>24460</v>
      </c>
      <c r="P69" s="134">
        <v>19584</v>
      </c>
      <c r="Q69" s="55" t="b">
        <f t="shared" si="0"/>
        <v>1</v>
      </c>
      <c r="R69" s="55" t="b">
        <f t="shared" si="1"/>
        <v>1</v>
      </c>
      <c r="S69" s="56"/>
    </row>
    <row r="70" spans="1:19" s="17" customFormat="1" x14ac:dyDescent="0.2">
      <c r="A70" s="158" t="s">
        <v>268</v>
      </c>
      <c r="B70" s="128" t="s">
        <v>38</v>
      </c>
      <c r="C70" s="142">
        <v>28708</v>
      </c>
      <c r="D70" s="142">
        <v>65351</v>
      </c>
      <c r="E70" s="144">
        <v>4926</v>
      </c>
      <c r="F70" s="144">
        <v>10710</v>
      </c>
      <c r="G70" s="144">
        <v>3327</v>
      </c>
      <c r="H70" s="144">
        <v>2958</v>
      </c>
      <c r="I70" s="144">
        <v>15095</v>
      </c>
      <c r="J70" s="144">
        <v>8829</v>
      </c>
      <c r="K70" s="144">
        <v>0</v>
      </c>
      <c r="L70" s="144">
        <v>159</v>
      </c>
      <c r="M70" s="144">
        <v>1912</v>
      </c>
      <c r="N70" s="144">
        <v>4757</v>
      </c>
      <c r="O70" s="144">
        <v>53968</v>
      </c>
      <c r="P70" s="134">
        <v>92764</v>
      </c>
      <c r="Q70" s="55" t="b">
        <f t="shared" ref="Q70:Q127" si="2">(C70+E70+G70+I70+K70+M70)=O70</f>
        <v>1</v>
      </c>
      <c r="R70" s="55" t="b">
        <f t="shared" ref="R70:R127" si="3">(D70+F70+H70+J70+L70+N70)=P70</f>
        <v>1</v>
      </c>
      <c r="S70" s="56"/>
    </row>
    <row r="71" spans="1:19" s="17" customFormat="1" x14ac:dyDescent="0.2">
      <c r="A71" s="158" t="s">
        <v>269</v>
      </c>
      <c r="B71" s="128" t="s">
        <v>684</v>
      </c>
      <c r="C71" s="142">
        <v>37513</v>
      </c>
      <c r="D71" s="142">
        <v>34775</v>
      </c>
      <c r="E71" s="144">
        <v>9204</v>
      </c>
      <c r="F71" s="144">
        <v>9474</v>
      </c>
      <c r="G71" s="144">
        <v>15335</v>
      </c>
      <c r="H71" s="144">
        <v>12868</v>
      </c>
      <c r="I71" s="144">
        <v>6359</v>
      </c>
      <c r="J71" s="144">
        <v>0</v>
      </c>
      <c r="K71" s="144">
        <v>0</v>
      </c>
      <c r="L71" s="144">
        <v>0</v>
      </c>
      <c r="M71" s="144">
        <v>3252</v>
      </c>
      <c r="N71" s="144">
        <v>2463</v>
      </c>
      <c r="O71" s="144">
        <v>71663</v>
      </c>
      <c r="P71" s="134">
        <v>59580</v>
      </c>
      <c r="Q71" s="55" t="b">
        <f t="shared" si="2"/>
        <v>1</v>
      </c>
      <c r="R71" s="55" t="b">
        <f t="shared" si="3"/>
        <v>1</v>
      </c>
      <c r="S71" s="56"/>
    </row>
    <row r="72" spans="1:19" s="17" customFormat="1" x14ac:dyDescent="0.2">
      <c r="A72" s="158" t="s">
        <v>270</v>
      </c>
      <c r="B72" s="128" t="s">
        <v>401</v>
      </c>
      <c r="C72" s="142">
        <v>0</v>
      </c>
      <c r="D72" s="142">
        <v>0</v>
      </c>
      <c r="E72" s="144">
        <v>2802</v>
      </c>
      <c r="F72" s="144">
        <v>9487</v>
      </c>
      <c r="G72" s="144">
        <v>2031</v>
      </c>
      <c r="H72" s="144">
        <v>3304</v>
      </c>
      <c r="I72" s="144">
        <v>0</v>
      </c>
      <c r="J72" s="144">
        <v>0</v>
      </c>
      <c r="K72" s="144">
        <v>0</v>
      </c>
      <c r="L72" s="144">
        <v>0</v>
      </c>
      <c r="M72" s="144">
        <v>1183</v>
      </c>
      <c r="N72" s="144">
        <v>2373</v>
      </c>
      <c r="O72" s="144">
        <v>6016</v>
      </c>
      <c r="P72" s="134">
        <v>15164</v>
      </c>
      <c r="Q72" s="55" t="b">
        <f t="shared" si="2"/>
        <v>1</v>
      </c>
      <c r="R72" s="55" t="b">
        <f t="shared" si="3"/>
        <v>1</v>
      </c>
      <c r="S72" s="56"/>
    </row>
    <row r="73" spans="1:19" s="17" customFormat="1" x14ac:dyDescent="0.2">
      <c r="A73" s="158" t="s">
        <v>271</v>
      </c>
      <c r="B73" s="128" t="s">
        <v>371</v>
      </c>
      <c r="C73" s="142">
        <v>82768</v>
      </c>
      <c r="D73" s="142">
        <v>208841</v>
      </c>
      <c r="E73" s="144">
        <v>37938</v>
      </c>
      <c r="F73" s="144">
        <v>130542</v>
      </c>
      <c r="G73" s="144">
        <v>1893</v>
      </c>
      <c r="H73" s="144">
        <v>0</v>
      </c>
      <c r="I73" s="144">
        <v>84261</v>
      </c>
      <c r="J73" s="144">
        <v>82677</v>
      </c>
      <c r="K73" s="144">
        <v>4231</v>
      </c>
      <c r="L73" s="144">
        <v>2145</v>
      </c>
      <c r="M73" s="144">
        <v>0</v>
      </c>
      <c r="N73" s="144">
        <v>0</v>
      </c>
      <c r="O73" s="144">
        <v>211091</v>
      </c>
      <c r="P73" s="134">
        <v>424205</v>
      </c>
      <c r="Q73" s="55" t="b">
        <f t="shared" si="2"/>
        <v>1</v>
      </c>
      <c r="R73" s="55" t="b">
        <f t="shared" si="3"/>
        <v>1</v>
      </c>
      <c r="S73" s="56"/>
    </row>
    <row r="74" spans="1:19" s="17" customFormat="1" x14ac:dyDescent="0.2">
      <c r="A74" s="158" t="s">
        <v>272</v>
      </c>
      <c r="B74" s="128" t="s">
        <v>372</v>
      </c>
      <c r="C74" s="142">
        <v>0</v>
      </c>
      <c r="D74" s="142">
        <v>0</v>
      </c>
      <c r="E74" s="144">
        <v>5465</v>
      </c>
      <c r="F74" s="144">
        <v>7229</v>
      </c>
      <c r="G74" s="144">
        <v>5334</v>
      </c>
      <c r="H74" s="144">
        <v>21354</v>
      </c>
      <c r="I74" s="144">
        <v>0</v>
      </c>
      <c r="J74" s="144">
        <v>944</v>
      </c>
      <c r="K74" s="144">
        <v>0</v>
      </c>
      <c r="L74" s="144">
        <v>0</v>
      </c>
      <c r="M74" s="144">
        <v>0</v>
      </c>
      <c r="N74" s="144">
        <v>0</v>
      </c>
      <c r="O74" s="144">
        <v>10799</v>
      </c>
      <c r="P74" s="134">
        <v>29527</v>
      </c>
      <c r="Q74" s="55" t="b">
        <f t="shared" si="2"/>
        <v>1</v>
      </c>
      <c r="R74" s="55" t="b">
        <f t="shared" si="3"/>
        <v>1</v>
      </c>
      <c r="S74" s="56"/>
    </row>
    <row r="75" spans="1:19" s="17" customFormat="1" x14ac:dyDescent="0.2">
      <c r="A75" s="158" t="s">
        <v>273</v>
      </c>
      <c r="B75" s="128" t="s">
        <v>373</v>
      </c>
      <c r="C75" s="142">
        <v>34463</v>
      </c>
      <c r="D75" s="142">
        <v>73482</v>
      </c>
      <c r="E75" s="144">
        <v>3299</v>
      </c>
      <c r="F75" s="144">
        <v>10383</v>
      </c>
      <c r="G75" s="144">
        <v>0</v>
      </c>
      <c r="H75" s="144">
        <v>11668</v>
      </c>
      <c r="I75" s="144">
        <v>2226</v>
      </c>
      <c r="J75" s="144">
        <v>40411</v>
      </c>
      <c r="K75" s="144">
        <v>30889</v>
      </c>
      <c r="L75" s="144">
        <v>83358</v>
      </c>
      <c r="M75" s="144">
        <v>0</v>
      </c>
      <c r="N75" s="144">
        <v>0</v>
      </c>
      <c r="O75" s="144">
        <v>70877</v>
      </c>
      <c r="P75" s="134">
        <v>219302</v>
      </c>
      <c r="Q75" s="55" t="b">
        <f t="shared" si="2"/>
        <v>1</v>
      </c>
      <c r="R75" s="55" t="b">
        <f t="shared" si="3"/>
        <v>1</v>
      </c>
      <c r="S75" s="56"/>
    </row>
    <row r="76" spans="1:19" s="17" customFormat="1" x14ac:dyDescent="0.2">
      <c r="A76" s="158" t="s">
        <v>274</v>
      </c>
      <c r="B76" s="128" t="s">
        <v>39</v>
      </c>
      <c r="C76" s="142">
        <v>67263</v>
      </c>
      <c r="D76" s="142">
        <v>41137</v>
      </c>
      <c r="E76" s="144">
        <v>25143</v>
      </c>
      <c r="F76" s="144">
        <v>21225</v>
      </c>
      <c r="G76" s="144">
        <v>19364</v>
      </c>
      <c r="H76" s="144">
        <v>10985</v>
      </c>
      <c r="I76" s="144">
        <v>0</v>
      </c>
      <c r="J76" s="144">
        <v>4574</v>
      </c>
      <c r="K76" s="144">
        <v>0</v>
      </c>
      <c r="L76" s="144">
        <v>11969</v>
      </c>
      <c r="M76" s="144">
        <v>0</v>
      </c>
      <c r="N76" s="144">
        <v>0</v>
      </c>
      <c r="O76" s="144">
        <v>111770</v>
      </c>
      <c r="P76" s="134">
        <v>89890</v>
      </c>
      <c r="Q76" s="55" t="b">
        <f t="shared" si="2"/>
        <v>1</v>
      </c>
      <c r="R76" s="55" t="b">
        <f t="shared" si="3"/>
        <v>1</v>
      </c>
      <c r="S76" s="56"/>
    </row>
    <row r="77" spans="1:19" s="17" customFormat="1" x14ac:dyDescent="0.2">
      <c r="A77" s="158" t="s">
        <v>275</v>
      </c>
      <c r="B77" s="128" t="s">
        <v>322</v>
      </c>
      <c r="C77" s="142">
        <v>528736</v>
      </c>
      <c r="D77" s="142">
        <v>420055</v>
      </c>
      <c r="E77" s="144">
        <v>2450</v>
      </c>
      <c r="F77" s="144">
        <v>5840</v>
      </c>
      <c r="G77" s="144">
        <v>0</v>
      </c>
      <c r="H77" s="144">
        <v>0</v>
      </c>
      <c r="I77" s="144">
        <v>0</v>
      </c>
      <c r="J77" s="144">
        <v>0</v>
      </c>
      <c r="K77" s="144">
        <v>0</v>
      </c>
      <c r="L77" s="144">
        <v>0</v>
      </c>
      <c r="M77" s="144">
        <v>0</v>
      </c>
      <c r="N77" s="144">
        <v>0</v>
      </c>
      <c r="O77" s="144">
        <v>531186</v>
      </c>
      <c r="P77" s="134">
        <v>425895</v>
      </c>
      <c r="Q77" s="55" t="b">
        <f t="shared" si="2"/>
        <v>1</v>
      </c>
      <c r="R77" s="55" t="b">
        <f t="shared" si="3"/>
        <v>1</v>
      </c>
      <c r="S77" s="56"/>
    </row>
    <row r="78" spans="1:19" s="17" customFormat="1" x14ac:dyDescent="0.2">
      <c r="A78" s="158" t="s">
        <v>276</v>
      </c>
      <c r="B78" s="128" t="s">
        <v>685</v>
      </c>
      <c r="C78" s="142">
        <v>110238</v>
      </c>
      <c r="D78" s="142">
        <v>133947</v>
      </c>
      <c r="E78" s="144">
        <v>19114</v>
      </c>
      <c r="F78" s="144">
        <v>17829</v>
      </c>
      <c r="G78" s="144">
        <v>1131</v>
      </c>
      <c r="H78" s="144">
        <v>872</v>
      </c>
      <c r="I78" s="144">
        <v>566374</v>
      </c>
      <c r="J78" s="144">
        <v>729873</v>
      </c>
      <c r="K78" s="144">
        <v>0</v>
      </c>
      <c r="L78" s="144">
        <v>0</v>
      </c>
      <c r="M78" s="144">
        <v>0</v>
      </c>
      <c r="N78" s="144">
        <v>0</v>
      </c>
      <c r="O78" s="144">
        <v>696857</v>
      </c>
      <c r="P78" s="134">
        <v>882521</v>
      </c>
      <c r="Q78" s="55" t="b">
        <f t="shared" si="2"/>
        <v>1</v>
      </c>
      <c r="R78" s="55" t="b">
        <f t="shared" si="3"/>
        <v>1</v>
      </c>
      <c r="S78" s="56"/>
    </row>
    <row r="79" spans="1:19" s="17" customFormat="1" x14ac:dyDescent="0.2">
      <c r="A79" s="158" t="s">
        <v>277</v>
      </c>
      <c r="B79" s="128" t="s">
        <v>348</v>
      </c>
      <c r="C79" s="142">
        <v>724838</v>
      </c>
      <c r="D79" s="142">
        <v>1044322</v>
      </c>
      <c r="E79" s="144">
        <v>165834</v>
      </c>
      <c r="F79" s="144">
        <v>188749</v>
      </c>
      <c r="G79" s="144">
        <v>50577</v>
      </c>
      <c r="H79" s="144">
        <v>111027</v>
      </c>
      <c r="I79" s="144">
        <v>225039</v>
      </c>
      <c r="J79" s="144">
        <v>149691</v>
      </c>
      <c r="K79" s="144">
        <v>0</v>
      </c>
      <c r="L79" s="144">
        <v>0</v>
      </c>
      <c r="M79" s="144">
        <v>0</v>
      </c>
      <c r="N79" s="144">
        <v>0</v>
      </c>
      <c r="O79" s="144">
        <v>1166288</v>
      </c>
      <c r="P79" s="134">
        <v>1493789</v>
      </c>
      <c r="Q79" s="55" t="b">
        <f t="shared" si="2"/>
        <v>1</v>
      </c>
      <c r="R79" s="55" t="b">
        <f t="shared" si="3"/>
        <v>1</v>
      </c>
      <c r="S79" s="56"/>
    </row>
    <row r="80" spans="1:19" s="17" customFormat="1" x14ac:dyDescent="0.2">
      <c r="A80" s="158" t="s">
        <v>278</v>
      </c>
      <c r="B80" s="128" t="s">
        <v>402</v>
      </c>
      <c r="C80" s="142">
        <v>0</v>
      </c>
      <c r="D80" s="142">
        <v>0</v>
      </c>
      <c r="E80" s="144">
        <v>1731</v>
      </c>
      <c r="F80" s="144">
        <v>2228</v>
      </c>
      <c r="G80" s="144">
        <v>0</v>
      </c>
      <c r="H80" s="144">
        <v>3421</v>
      </c>
      <c r="I80" s="144">
        <v>0</v>
      </c>
      <c r="J80" s="144">
        <v>0</v>
      </c>
      <c r="K80" s="144">
        <v>3013</v>
      </c>
      <c r="L80" s="144">
        <v>0</v>
      </c>
      <c r="M80" s="144">
        <v>0</v>
      </c>
      <c r="N80" s="144">
        <v>0</v>
      </c>
      <c r="O80" s="144">
        <v>4744</v>
      </c>
      <c r="P80" s="134">
        <v>5649</v>
      </c>
      <c r="Q80" s="55" t="b">
        <f t="shared" si="2"/>
        <v>1</v>
      </c>
      <c r="R80" s="55" t="b">
        <f t="shared" si="3"/>
        <v>1</v>
      </c>
      <c r="S80" s="56"/>
    </row>
    <row r="81" spans="1:19" s="17" customFormat="1" x14ac:dyDescent="0.2">
      <c r="A81" s="158" t="s">
        <v>279</v>
      </c>
      <c r="B81" s="128" t="s">
        <v>403</v>
      </c>
      <c r="C81" s="142">
        <v>0</v>
      </c>
      <c r="D81" s="142">
        <v>0</v>
      </c>
      <c r="E81" s="144">
        <v>9522</v>
      </c>
      <c r="F81" s="144">
        <v>4694</v>
      </c>
      <c r="G81" s="144">
        <v>3291</v>
      </c>
      <c r="H81" s="144">
        <v>0</v>
      </c>
      <c r="I81" s="144">
        <v>0</v>
      </c>
      <c r="J81" s="144">
        <v>0</v>
      </c>
      <c r="K81" s="144">
        <v>542</v>
      </c>
      <c r="L81" s="144">
        <v>0</v>
      </c>
      <c r="M81" s="144">
        <v>0</v>
      </c>
      <c r="N81" s="144">
        <v>0</v>
      </c>
      <c r="O81" s="144">
        <v>13355</v>
      </c>
      <c r="P81" s="134">
        <v>4694</v>
      </c>
      <c r="Q81" s="55" t="b">
        <f t="shared" si="2"/>
        <v>1</v>
      </c>
      <c r="R81" s="55" t="b">
        <f t="shared" si="3"/>
        <v>1</v>
      </c>
      <c r="S81" s="56"/>
    </row>
    <row r="82" spans="1:19" s="17" customFormat="1" x14ac:dyDescent="0.2">
      <c r="A82" s="158" t="s">
        <v>280</v>
      </c>
      <c r="B82" s="128" t="s">
        <v>404</v>
      </c>
      <c r="C82" s="142">
        <v>0</v>
      </c>
      <c r="D82" s="142">
        <v>0</v>
      </c>
      <c r="E82" s="144">
        <v>8243</v>
      </c>
      <c r="F82" s="144">
        <v>3922</v>
      </c>
      <c r="G82" s="144">
        <v>0</v>
      </c>
      <c r="H82" s="144">
        <v>0</v>
      </c>
      <c r="I82" s="144">
        <v>0</v>
      </c>
      <c r="J82" s="144">
        <v>0</v>
      </c>
      <c r="K82" s="144">
        <v>53</v>
      </c>
      <c r="L82" s="144">
        <v>0</v>
      </c>
      <c r="M82" s="144">
        <v>0</v>
      </c>
      <c r="N82" s="144">
        <v>0</v>
      </c>
      <c r="O82" s="144">
        <v>8296</v>
      </c>
      <c r="P82" s="134">
        <v>3922</v>
      </c>
      <c r="Q82" s="55" t="b">
        <f t="shared" si="2"/>
        <v>1</v>
      </c>
      <c r="R82" s="55" t="b">
        <f t="shared" si="3"/>
        <v>1</v>
      </c>
      <c r="S82" s="56"/>
    </row>
    <row r="83" spans="1:19" s="17" customFormat="1" x14ac:dyDescent="0.2">
      <c r="A83" s="158" t="s">
        <v>281</v>
      </c>
      <c r="B83" s="128" t="s">
        <v>686</v>
      </c>
      <c r="C83" s="142">
        <v>927713</v>
      </c>
      <c r="D83" s="142">
        <v>1173278</v>
      </c>
      <c r="E83" s="144">
        <v>12951</v>
      </c>
      <c r="F83" s="144">
        <v>7850</v>
      </c>
      <c r="G83" s="144">
        <v>5433</v>
      </c>
      <c r="H83" s="144">
        <v>8168</v>
      </c>
      <c r="I83" s="144">
        <v>14195</v>
      </c>
      <c r="J83" s="144">
        <v>60215</v>
      </c>
      <c r="K83" s="144">
        <v>600</v>
      </c>
      <c r="L83" s="144">
        <v>0</v>
      </c>
      <c r="M83" s="144">
        <v>0</v>
      </c>
      <c r="N83" s="144">
        <v>0</v>
      </c>
      <c r="O83" s="144">
        <v>960892</v>
      </c>
      <c r="P83" s="134">
        <v>1249511</v>
      </c>
      <c r="Q83" s="55" t="b">
        <f t="shared" si="2"/>
        <v>1</v>
      </c>
      <c r="R83" s="55" t="b">
        <f t="shared" si="3"/>
        <v>1</v>
      </c>
      <c r="S83" s="56"/>
    </row>
    <row r="84" spans="1:19" s="17" customFormat="1" x14ac:dyDescent="0.2">
      <c r="A84" s="158" t="s">
        <v>282</v>
      </c>
      <c r="B84" s="128" t="s">
        <v>374</v>
      </c>
      <c r="C84" s="142">
        <v>47662</v>
      </c>
      <c r="D84" s="142">
        <v>60511</v>
      </c>
      <c r="E84" s="144">
        <v>9278</v>
      </c>
      <c r="F84" s="144">
        <v>11053</v>
      </c>
      <c r="G84" s="144">
        <v>4449</v>
      </c>
      <c r="H84" s="144">
        <v>8217</v>
      </c>
      <c r="I84" s="144">
        <v>1961</v>
      </c>
      <c r="J84" s="144">
        <v>7021</v>
      </c>
      <c r="K84" s="144">
        <v>0</v>
      </c>
      <c r="L84" s="144">
        <v>0</v>
      </c>
      <c r="M84" s="144">
        <v>0</v>
      </c>
      <c r="N84" s="144">
        <v>0</v>
      </c>
      <c r="O84" s="144">
        <v>63350</v>
      </c>
      <c r="P84" s="134">
        <v>86802</v>
      </c>
      <c r="Q84" s="55" t="b">
        <f t="shared" si="2"/>
        <v>1</v>
      </c>
      <c r="R84" s="55" t="b">
        <f t="shared" si="3"/>
        <v>1</v>
      </c>
      <c r="S84" s="56"/>
    </row>
    <row r="85" spans="1:19" s="17" customFormat="1" x14ac:dyDescent="0.2">
      <c r="A85" s="158" t="s">
        <v>283</v>
      </c>
      <c r="B85" s="128" t="s">
        <v>349</v>
      </c>
      <c r="C85" s="142">
        <v>0</v>
      </c>
      <c r="D85" s="142">
        <v>0</v>
      </c>
      <c r="E85" s="144">
        <v>25326</v>
      </c>
      <c r="F85" s="144">
        <v>13792</v>
      </c>
      <c r="G85" s="144">
        <v>3992</v>
      </c>
      <c r="H85" s="144">
        <v>3056</v>
      </c>
      <c r="I85" s="144">
        <v>0</v>
      </c>
      <c r="J85" s="144">
        <v>0</v>
      </c>
      <c r="K85" s="144">
        <v>18403</v>
      </c>
      <c r="L85" s="144">
        <v>3905</v>
      </c>
      <c r="M85" s="144">
        <v>0</v>
      </c>
      <c r="N85" s="144">
        <v>0</v>
      </c>
      <c r="O85" s="144">
        <v>47721</v>
      </c>
      <c r="P85" s="134">
        <v>20753</v>
      </c>
      <c r="Q85" s="55" t="b">
        <f t="shared" si="2"/>
        <v>1</v>
      </c>
      <c r="R85" s="55" t="b">
        <f t="shared" si="3"/>
        <v>1</v>
      </c>
      <c r="S85" s="56"/>
    </row>
    <row r="86" spans="1:19" s="17" customFormat="1" x14ac:dyDescent="0.2">
      <c r="A86" s="158" t="s">
        <v>284</v>
      </c>
      <c r="B86" s="128" t="s">
        <v>40</v>
      </c>
      <c r="C86" s="142">
        <v>5673</v>
      </c>
      <c r="D86" s="142">
        <v>16571</v>
      </c>
      <c r="E86" s="144">
        <v>11560</v>
      </c>
      <c r="F86" s="144">
        <v>18763</v>
      </c>
      <c r="G86" s="144">
        <v>0</v>
      </c>
      <c r="H86" s="144">
        <v>0</v>
      </c>
      <c r="I86" s="144">
        <v>3229</v>
      </c>
      <c r="J86" s="144">
        <v>4479</v>
      </c>
      <c r="K86" s="144">
        <v>3867</v>
      </c>
      <c r="L86" s="144">
        <v>2844</v>
      </c>
      <c r="M86" s="144">
        <v>608</v>
      </c>
      <c r="N86" s="144">
        <v>5644</v>
      </c>
      <c r="O86" s="144">
        <v>24937</v>
      </c>
      <c r="P86" s="134">
        <v>48301</v>
      </c>
      <c r="Q86" s="55" t="b">
        <f t="shared" si="2"/>
        <v>1</v>
      </c>
      <c r="R86" s="55" t="b">
        <f t="shared" si="3"/>
        <v>1</v>
      </c>
      <c r="S86" s="56"/>
    </row>
    <row r="87" spans="1:19" s="17" customFormat="1" x14ac:dyDescent="0.2">
      <c r="A87" s="158" t="s">
        <v>285</v>
      </c>
      <c r="B87" s="128" t="s">
        <v>350</v>
      </c>
      <c r="C87" s="142">
        <v>0</v>
      </c>
      <c r="D87" s="142">
        <v>31813</v>
      </c>
      <c r="E87" s="144">
        <v>8394</v>
      </c>
      <c r="F87" s="144">
        <v>4095</v>
      </c>
      <c r="G87" s="144">
        <v>0</v>
      </c>
      <c r="H87" s="144">
        <v>5261</v>
      </c>
      <c r="I87" s="144">
        <v>25032</v>
      </c>
      <c r="J87" s="144">
        <v>0</v>
      </c>
      <c r="K87" s="144">
        <v>0</v>
      </c>
      <c r="L87" s="144">
        <v>1282</v>
      </c>
      <c r="M87" s="144">
        <v>0</v>
      </c>
      <c r="N87" s="144">
        <v>0</v>
      </c>
      <c r="O87" s="144">
        <v>33426</v>
      </c>
      <c r="P87" s="134">
        <v>42451</v>
      </c>
      <c r="Q87" s="55" t="b">
        <f t="shared" si="2"/>
        <v>1</v>
      </c>
      <c r="R87" s="55" t="b">
        <f t="shared" si="3"/>
        <v>1</v>
      </c>
      <c r="S87" s="56"/>
    </row>
    <row r="88" spans="1:19" s="17" customFormat="1" x14ac:dyDescent="0.2">
      <c r="A88" s="158" t="s">
        <v>286</v>
      </c>
      <c r="B88" s="128" t="s">
        <v>41</v>
      </c>
      <c r="C88" s="142">
        <v>19143</v>
      </c>
      <c r="D88" s="142">
        <v>3936</v>
      </c>
      <c r="E88" s="144">
        <v>5038</v>
      </c>
      <c r="F88" s="144">
        <v>2579</v>
      </c>
      <c r="G88" s="144">
        <v>16769</v>
      </c>
      <c r="H88" s="144">
        <v>11118</v>
      </c>
      <c r="I88" s="144">
        <v>3682</v>
      </c>
      <c r="J88" s="144">
        <v>1145</v>
      </c>
      <c r="K88" s="144">
        <v>0</v>
      </c>
      <c r="L88" s="144">
        <v>0</v>
      </c>
      <c r="M88" s="144">
        <v>362</v>
      </c>
      <c r="N88" s="144">
        <v>3406</v>
      </c>
      <c r="O88" s="144">
        <v>44994</v>
      </c>
      <c r="P88" s="134">
        <v>22184</v>
      </c>
      <c r="Q88" s="55" t="b">
        <f t="shared" si="2"/>
        <v>1</v>
      </c>
      <c r="R88" s="55" t="b">
        <f t="shared" si="3"/>
        <v>1</v>
      </c>
      <c r="S88" s="56"/>
    </row>
    <row r="89" spans="1:19" s="17" customFormat="1" x14ac:dyDescent="0.2">
      <c r="A89" s="158" t="s">
        <v>287</v>
      </c>
      <c r="B89" s="128" t="s">
        <v>375</v>
      </c>
      <c r="C89" s="142">
        <v>956</v>
      </c>
      <c r="D89" s="142">
        <v>492</v>
      </c>
      <c r="E89" s="144">
        <v>4257</v>
      </c>
      <c r="F89" s="144">
        <v>15203</v>
      </c>
      <c r="G89" s="144">
        <v>1533</v>
      </c>
      <c r="H89" s="144">
        <v>15426</v>
      </c>
      <c r="I89" s="144">
        <v>0</v>
      </c>
      <c r="J89" s="144">
        <v>0</v>
      </c>
      <c r="K89" s="144">
        <v>0</v>
      </c>
      <c r="L89" s="144">
        <v>0</v>
      </c>
      <c r="M89" s="144">
        <v>8086</v>
      </c>
      <c r="N89" s="144">
        <v>5773</v>
      </c>
      <c r="O89" s="144">
        <v>14832</v>
      </c>
      <c r="P89" s="134">
        <v>36894</v>
      </c>
      <c r="Q89" s="55" t="b">
        <f t="shared" si="2"/>
        <v>1</v>
      </c>
      <c r="R89" s="55" t="b">
        <f t="shared" si="3"/>
        <v>1</v>
      </c>
      <c r="S89" s="56"/>
    </row>
    <row r="90" spans="1:19" s="17" customFormat="1" x14ac:dyDescent="0.2">
      <c r="A90" s="158" t="s">
        <v>288</v>
      </c>
      <c r="B90" s="128" t="s">
        <v>687</v>
      </c>
      <c r="C90" s="142">
        <v>26954</v>
      </c>
      <c r="D90" s="142">
        <v>0</v>
      </c>
      <c r="E90" s="144">
        <v>3416</v>
      </c>
      <c r="F90" s="144">
        <v>10848</v>
      </c>
      <c r="G90" s="144">
        <v>0</v>
      </c>
      <c r="H90" s="144">
        <v>5249</v>
      </c>
      <c r="I90" s="144">
        <v>28734</v>
      </c>
      <c r="J90" s="144">
        <v>73599</v>
      </c>
      <c r="K90" s="144">
        <v>0</v>
      </c>
      <c r="L90" s="144">
        <v>0</v>
      </c>
      <c r="M90" s="144">
        <v>362</v>
      </c>
      <c r="N90" s="144">
        <v>97</v>
      </c>
      <c r="O90" s="144">
        <v>59466</v>
      </c>
      <c r="P90" s="134">
        <v>89793</v>
      </c>
      <c r="Q90" s="55" t="b">
        <f t="shared" si="2"/>
        <v>1</v>
      </c>
      <c r="R90" s="55" t="b">
        <f t="shared" si="3"/>
        <v>1</v>
      </c>
      <c r="S90" s="56"/>
    </row>
    <row r="91" spans="1:19" s="17" customFormat="1" x14ac:dyDescent="0.2">
      <c r="A91" s="158" t="s">
        <v>289</v>
      </c>
      <c r="B91" s="128" t="s">
        <v>388</v>
      </c>
      <c r="C91" s="142">
        <v>446719</v>
      </c>
      <c r="D91" s="142">
        <v>546077</v>
      </c>
      <c r="E91" s="144">
        <v>54246</v>
      </c>
      <c r="F91" s="144">
        <v>63816</v>
      </c>
      <c r="G91" s="144">
        <v>2363</v>
      </c>
      <c r="H91" s="144">
        <v>7505</v>
      </c>
      <c r="I91" s="144">
        <v>218345</v>
      </c>
      <c r="J91" s="144">
        <v>285819</v>
      </c>
      <c r="K91" s="144">
        <v>0</v>
      </c>
      <c r="L91" s="144">
        <v>0</v>
      </c>
      <c r="M91" s="144">
        <v>0</v>
      </c>
      <c r="N91" s="144">
        <v>0</v>
      </c>
      <c r="O91" s="144">
        <v>721673</v>
      </c>
      <c r="P91" s="134">
        <v>903217</v>
      </c>
      <c r="Q91" s="55" t="b">
        <f t="shared" si="2"/>
        <v>1</v>
      </c>
      <c r="R91" s="55" t="b">
        <f t="shared" si="3"/>
        <v>1</v>
      </c>
      <c r="S91" s="56"/>
    </row>
    <row r="92" spans="1:19" s="17" customFormat="1" x14ac:dyDescent="0.2">
      <c r="A92" s="158" t="s">
        <v>290</v>
      </c>
      <c r="B92" s="128" t="s">
        <v>351</v>
      </c>
      <c r="C92" s="142">
        <v>391529</v>
      </c>
      <c r="D92" s="142">
        <v>423405</v>
      </c>
      <c r="E92" s="144">
        <v>145046</v>
      </c>
      <c r="F92" s="144">
        <v>254595</v>
      </c>
      <c r="G92" s="144">
        <v>34722</v>
      </c>
      <c r="H92" s="144">
        <v>33510</v>
      </c>
      <c r="I92" s="144">
        <v>0</v>
      </c>
      <c r="J92" s="144">
        <v>0</v>
      </c>
      <c r="K92" s="144">
        <v>0</v>
      </c>
      <c r="L92" s="144">
        <v>0</v>
      </c>
      <c r="M92" s="144">
        <v>0</v>
      </c>
      <c r="N92" s="144">
        <v>0</v>
      </c>
      <c r="O92" s="144">
        <v>571297</v>
      </c>
      <c r="P92" s="134">
        <v>711510</v>
      </c>
      <c r="Q92" s="55" t="b">
        <f t="shared" si="2"/>
        <v>1</v>
      </c>
      <c r="R92" s="55" t="b">
        <f t="shared" si="3"/>
        <v>1</v>
      </c>
      <c r="S92" s="56"/>
    </row>
    <row r="93" spans="1:19" s="17" customFormat="1" x14ac:dyDescent="0.2">
      <c r="A93" s="158" t="s">
        <v>291</v>
      </c>
      <c r="B93" s="128" t="s">
        <v>405</v>
      </c>
      <c r="C93" s="142">
        <v>0</v>
      </c>
      <c r="D93" s="142">
        <v>0</v>
      </c>
      <c r="E93" s="144">
        <v>2261</v>
      </c>
      <c r="F93" s="144">
        <v>4840</v>
      </c>
      <c r="G93" s="144">
        <v>0</v>
      </c>
      <c r="H93" s="144">
        <v>0</v>
      </c>
      <c r="I93" s="144">
        <v>0</v>
      </c>
      <c r="J93" s="144">
        <v>0</v>
      </c>
      <c r="K93" s="144">
        <v>0</v>
      </c>
      <c r="L93" s="144">
        <v>0</v>
      </c>
      <c r="M93" s="144">
        <v>0</v>
      </c>
      <c r="N93" s="144">
        <v>0</v>
      </c>
      <c r="O93" s="144">
        <v>2261</v>
      </c>
      <c r="P93" s="134">
        <v>4840</v>
      </c>
      <c r="Q93" s="55" t="b">
        <f t="shared" si="2"/>
        <v>1</v>
      </c>
      <c r="R93" s="55" t="b">
        <f t="shared" si="3"/>
        <v>1</v>
      </c>
      <c r="S93" s="56"/>
    </row>
    <row r="94" spans="1:19" s="17" customFormat="1" x14ac:dyDescent="0.2">
      <c r="A94" s="158" t="s">
        <v>292</v>
      </c>
      <c r="B94" s="128" t="s">
        <v>406</v>
      </c>
      <c r="C94" s="142">
        <v>0</v>
      </c>
      <c r="D94" s="142">
        <v>0</v>
      </c>
      <c r="E94" s="144">
        <v>6277</v>
      </c>
      <c r="F94" s="144">
        <v>4842</v>
      </c>
      <c r="G94" s="144">
        <v>0</v>
      </c>
      <c r="H94" s="144">
        <v>4744</v>
      </c>
      <c r="I94" s="144">
        <v>0</v>
      </c>
      <c r="J94" s="144">
        <v>0</v>
      </c>
      <c r="K94" s="144">
        <v>0</v>
      </c>
      <c r="L94" s="144">
        <v>0</v>
      </c>
      <c r="M94" s="144">
        <v>1178</v>
      </c>
      <c r="N94" s="144">
        <v>1025</v>
      </c>
      <c r="O94" s="144">
        <v>7455</v>
      </c>
      <c r="P94" s="134">
        <v>10611</v>
      </c>
      <c r="Q94" s="55" t="b">
        <f t="shared" si="2"/>
        <v>1</v>
      </c>
      <c r="R94" s="55" t="b">
        <f t="shared" si="3"/>
        <v>1</v>
      </c>
      <c r="S94" s="56"/>
    </row>
    <row r="95" spans="1:19" s="17" customFormat="1" x14ac:dyDescent="0.2">
      <c r="A95" s="158" t="s">
        <v>293</v>
      </c>
      <c r="B95" s="128" t="s">
        <v>688</v>
      </c>
      <c r="C95" s="142">
        <v>0</v>
      </c>
      <c r="D95" s="142">
        <v>0</v>
      </c>
      <c r="E95" s="144">
        <v>3987</v>
      </c>
      <c r="F95" s="144">
        <v>5336</v>
      </c>
      <c r="G95" s="144">
        <v>0</v>
      </c>
      <c r="H95" s="144">
        <v>0</v>
      </c>
      <c r="I95" s="144">
        <v>0</v>
      </c>
      <c r="J95" s="144">
        <v>11494</v>
      </c>
      <c r="K95" s="144">
        <v>1009</v>
      </c>
      <c r="L95" s="144">
        <v>0</v>
      </c>
      <c r="M95" s="144">
        <v>0</v>
      </c>
      <c r="N95" s="144">
        <v>0</v>
      </c>
      <c r="O95" s="144">
        <v>4996</v>
      </c>
      <c r="P95" s="134">
        <v>16830</v>
      </c>
      <c r="Q95" s="55" t="b">
        <f t="shared" si="2"/>
        <v>1</v>
      </c>
      <c r="R95" s="55" t="b">
        <f t="shared" si="3"/>
        <v>1</v>
      </c>
      <c r="S95" s="56"/>
    </row>
    <row r="96" spans="1:19" s="17" customFormat="1" x14ac:dyDescent="0.2">
      <c r="A96" s="158" t="s">
        <v>294</v>
      </c>
      <c r="B96" s="128" t="s">
        <v>42</v>
      </c>
      <c r="C96" s="142">
        <v>865277</v>
      </c>
      <c r="D96" s="142">
        <v>1153460</v>
      </c>
      <c r="E96" s="144">
        <v>13786</v>
      </c>
      <c r="F96" s="144">
        <v>4518</v>
      </c>
      <c r="G96" s="144">
        <v>5512</v>
      </c>
      <c r="H96" s="144">
        <v>15696</v>
      </c>
      <c r="I96" s="144">
        <v>28903</v>
      </c>
      <c r="J96" s="144">
        <v>22859</v>
      </c>
      <c r="K96" s="144">
        <v>0</v>
      </c>
      <c r="L96" s="144">
        <v>0</v>
      </c>
      <c r="M96" s="144">
        <v>0</v>
      </c>
      <c r="N96" s="144">
        <v>0</v>
      </c>
      <c r="O96" s="144">
        <v>913478</v>
      </c>
      <c r="P96" s="134">
        <v>1196533</v>
      </c>
      <c r="Q96" s="55" t="b">
        <f t="shared" si="2"/>
        <v>1</v>
      </c>
      <c r="R96" s="55" t="b">
        <f t="shared" si="3"/>
        <v>1</v>
      </c>
      <c r="S96" s="56"/>
    </row>
    <row r="97" spans="1:19" s="17" customFormat="1" x14ac:dyDescent="0.2">
      <c r="A97" s="158" t="s">
        <v>295</v>
      </c>
      <c r="B97" s="128" t="s">
        <v>376</v>
      </c>
      <c r="C97" s="142">
        <v>1303</v>
      </c>
      <c r="D97" s="142">
        <v>6215</v>
      </c>
      <c r="E97" s="144">
        <v>6421</v>
      </c>
      <c r="F97" s="144">
        <v>21859</v>
      </c>
      <c r="G97" s="144">
        <v>0</v>
      </c>
      <c r="H97" s="144">
        <v>784</v>
      </c>
      <c r="I97" s="144">
        <v>2712</v>
      </c>
      <c r="J97" s="144">
        <v>17187</v>
      </c>
      <c r="K97" s="144">
        <v>0</v>
      </c>
      <c r="L97" s="144">
        <v>0</v>
      </c>
      <c r="M97" s="144">
        <v>9088</v>
      </c>
      <c r="N97" s="144">
        <v>0</v>
      </c>
      <c r="O97" s="144">
        <v>19524</v>
      </c>
      <c r="P97" s="134">
        <v>46045</v>
      </c>
      <c r="Q97" s="55" t="b">
        <f t="shared" si="2"/>
        <v>1</v>
      </c>
      <c r="R97" s="55" t="b">
        <f t="shared" si="3"/>
        <v>1</v>
      </c>
      <c r="S97" s="56"/>
    </row>
    <row r="98" spans="1:19" s="17" customFormat="1" x14ac:dyDescent="0.2">
      <c r="A98" s="158" t="s">
        <v>296</v>
      </c>
      <c r="B98" s="128" t="s">
        <v>407</v>
      </c>
      <c r="C98" s="142">
        <v>0</v>
      </c>
      <c r="D98" s="142">
        <v>0</v>
      </c>
      <c r="E98" s="144">
        <v>5382</v>
      </c>
      <c r="F98" s="144">
        <v>14358</v>
      </c>
      <c r="G98" s="144">
        <v>3801</v>
      </c>
      <c r="H98" s="144">
        <v>1847</v>
      </c>
      <c r="I98" s="144">
        <v>0</v>
      </c>
      <c r="J98" s="144">
        <v>0</v>
      </c>
      <c r="K98" s="144">
        <v>0</v>
      </c>
      <c r="L98" s="144">
        <v>0</v>
      </c>
      <c r="M98" s="144">
        <v>0</v>
      </c>
      <c r="N98" s="144">
        <v>0</v>
      </c>
      <c r="O98" s="144">
        <v>9183</v>
      </c>
      <c r="P98" s="134">
        <v>16205</v>
      </c>
      <c r="Q98" s="55" t="b">
        <f t="shared" si="2"/>
        <v>1</v>
      </c>
      <c r="R98" s="55" t="b">
        <f t="shared" si="3"/>
        <v>1</v>
      </c>
      <c r="S98" s="56"/>
    </row>
    <row r="99" spans="1:19" s="17" customFormat="1" x14ac:dyDescent="0.2">
      <c r="A99" s="158" t="s">
        <v>297</v>
      </c>
      <c r="B99" s="128" t="s">
        <v>43</v>
      </c>
      <c r="C99" s="142">
        <v>72041</v>
      </c>
      <c r="D99" s="142">
        <v>74904</v>
      </c>
      <c r="E99" s="144">
        <v>18675</v>
      </c>
      <c r="F99" s="144">
        <v>10998</v>
      </c>
      <c r="G99" s="144">
        <v>1453</v>
      </c>
      <c r="H99" s="144">
        <v>0</v>
      </c>
      <c r="I99" s="144">
        <v>63</v>
      </c>
      <c r="J99" s="144">
        <v>10900</v>
      </c>
      <c r="K99" s="144">
        <v>73</v>
      </c>
      <c r="L99" s="144">
        <v>1142</v>
      </c>
      <c r="M99" s="144">
        <v>7625</v>
      </c>
      <c r="N99" s="144">
        <v>11378</v>
      </c>
      <c r="O99" s="144">
        <v>99930</v>
      </c>
      <c r="P99" s="134">
        <v>109322</v>
      </c>
      <c r="Q99" s="55" t="b">
        <f t="shared" si="2"/>
        <v>1</v>
      </c>
      <c r="R99" s="55" t="b">
        <f t="shared" si="3"/>
        <v>1</v>
      </c>
      <c r="S99" s="56"/>
    </row>
    <row r="100" spans="1:19" s="17" customFormat="1" x14ac:dyDescent="0.2">
      <c r="A100" s="158" t="s">
        <v>298</v>
      </c>
      <c r="B100" s="128" t="s">
        <v>44</v>
      </c>
      <c r="C100" s="142">
        <v>0</v>
      </c>
      <c r="D100" s="142">
        <v>0</v>
      </c>
      <c r="E100" s="144">
        <v>1604</v>
      </c>
      <c r="F100" s="144">
        <v>12363</v>
      </c>
      <c r="G100" s="144">
        <v>0</v>
      </c>
      <c r="H100" s="144">
        <v>5067</v>
      </c>
      <c r="I100" s="144">
        <v>0</v>
      </c>
      <c r="J100" s="144">
        <v>0</v>
      </c>
      <c r="K100" s="144">
        <v>1618</v>
      </c>
      <c r="L100" s="144">
        <v>647</v>
      </c>
      <c r="M100" s="144">
        <v>5107</v>
      </c>
      <c r="N100" s="144">
        <v>7163</v>
      </c>
      <c r="O100" s="144">
        <v>8329</v>
      </c>
      <c r="P100" s="134">
        <v>25240</v>
      </c>
      <c r="Q100" s="55" t="b">
        <f t="shared" si="2"/>
        <v>1</v>
      </c>
      <c r="R100" s="55" t="b">
        <f t="shared" si="3"/>
        <v>1</v>
      </c>
      <c r="S100" s="56"/>
    </row>
    <row r="101" spans="1:19" s="17" customFormat="1" x14ac:dyDescent="0.2">
      <c r="A101" s="158" t="s">
        <v>299</v>
      </c>
      <c r="B101" s="128" t="s">
        <v>45</v>
      </c>
      <c r="C101" s="142">
        <v>0</v>
      </c>
      <c r="D101" s="142">
        <v>0</v>
      </c>
      <c r="E101" s="144">
        <v>1922</v>
      </c>
      <c r="F101" s="144">
        <v>2333</v>
      </c>
      <c r="G101" s="144">
        <v>0</v>
      </c>
      <c r="H101" s="144">
        <v>0</v>
      </c>
      <c r="I101" s="144">
        <v>0</v>
      </c>
      <c r="J101" s="144">
        <v>653</v>
      </c>
      <c r="K101" s="144">
        <v>726</v>
      </c>
      <c r="L101" s="144">
        <v>26</v>
      </c>
      <c r="M101" s="144">
        <v>1190</v>
      </c>
      <c r="N101" s="144">
        <v>1664</v>
      </c>
      <c r="O101" s="144">
        <v>3838</v>
      </c>
      <c r="P101" s="134">
        <v>4676</v>
      </c>
      <c r="Q101" s="55" t="b">
        <f t="shared" si="2"/>
        <v>1</v>
      </c>
      <c r="R101" s="55" t="b">
        <f t="shared" si="3"/>
        <v>1</v>
      </c>
      <c r="S101" s="56"/>
    </row>
    <row r="102" spans="1:19" s="17" customFormat="1" x14ac:dyDescent="0.2">
      <c r="A102" s="158" t="s">
        <v>300</v>
      </c>
      <c r="B102" s="128" t="s">
        <v>354</v>
      </c>
      <c r="C102" s="142">
        <v>112226</v>
      </c>
      <c r="D102" s="142">
        <v>104145</v>
      </c>
      <c r="E102" s="144">
        <v>77097</v>
      </c>
      <c r="F102" s="144">
        <v>43922</v>
      </c>
      <c r="G102" s="144">
        <v>6927</v>
      </c>
      <c r="H102" s="144">
        <v>0</v>
      </c>
      <c r="I102" s="144">
        <v>290464</v>
      </c>
      <c r="J102" s="144">
        <v>309371</v>
      </c>
      <c r="K102" s="144">
        <v>12059</v>
      </c>
      <c r="L102" s="144">
        <v>23031</v>
      </c>
      <c r="M102" s="144">
        <v>19562</v>
      </c>
      <c r="N102" s="144">
        <v>19563</v>
      </c>
      <c r="O102" s="144">
        <v>518335</v>
      </c>
      <c r="P102" s="134">
        <v>500032</v>
      </c>
      <c r="Q102" s="55" t="b">
        <f t="shared" si="2"/>
        <v>1</v>
      </c>
      <c r="R102" s="55" t="b">
        <f t="shared" si="3"/>
        <v>1</v>
      </c>
      <c r="S102" s="56"/>
    </row>
    <row r="103" spans="1:19" s="17" customFormat="1" x14ac:dyDescent="0.2">
      <c r="A103" s="158" t="s">
        <v>301</v>
      </c>
      <c r="B103" s="128" t="s">
        <v>353</v>
      </c>
      <c r="C103" s="142">
        <v>229943</v>
      </c>
      <c r="D103" s="142">
        <v>189861</v>
      </c>
      <c r="E103" s="144">
        <v>53937</v>
      </c>
      <c r="F103" s="144">
        <v>81852</v>
      </c>
      <c r="G103" s="144">
        <v>19723</v>
      </c>
      <c r="H103" s="144">
        <v>52749</v>
      </c>
      <c r="I103" s="144">
        <v>12579</v>
      </c>
      <c r="J103" s="144">
        <v>166686</v>
      </c>
      <c r="K103" s="144">
        <v>14318</v>
      </c>
      <c r="L103" s="144">
        <v>16210</v>
      </c>
      <c r="M103" s="144">
        <v>10551</v>
      </c>
      <c r="N103" s="144">
        <v>2079</v>
      </c>
      <c r="O103" s="144">
        <v>341051</v>
      </c>
      <c r="P103" s="134">
        <v>509437</v>
      </c>
      <c r="Q103" s="55" t="b">
        <f t="shared" si="2"/>
        <v>1</v>
      </c>
      <c r="R103" s="55" t="b">
        <f t="shared" si="3"/>
        <v>1</v>
      </c>
      <c r="S103" s="56"/>
    </row>
    <row r="104" spans="1:19" s="17" customFormat="1" x14ac:dyDescent="0.2">
      <c r="A104" s="158" t="s">
        <v>302</v>
      </c>
      <c r="B104" s="128" t="s">
        <v>408</v>
      </c>
      <c r="C104" s="142">
        <v>0</v>
      </c>
      <c r="D104" s="142">
        <v>0</v>
      </c>
      <c r="E104" s="144">
        <v>2624</v>
      </c>
      <c r="F104" s="144">
        <v>3194</v>
      </c>
      <c r="G104" s="144">
        <v>0</v>
      </c>
      <c r="H104" s="144">
        <v>3200</v>
      </c>
      <c r="I104" s="144">
        <v>0</v>
      </c>
      <c r="J104" s="144">
        <v>0</v>
      </c>
      <c r="K104" s="144">
        <v>48</v>
      </c>
      <c r="L104" s="144">
        <v>304</v>
      </c>
      <c r="M104" s="144">
        <v>547</v>
      </c>
      <c r="N104" s="144">
        <v>1041</v>
      </c>
      <c r="O104" s="144">
        <v>3219</v>
      </c>
      <c r="P104" s="134">
        <v>7739</v>
      </c>
      <c r="Q104" s="55" t="b">
        <f t="shared" si="2"/>
        <v>1</v>
      </c>
      <c r="R104" s="55" t="b">
        <f t="shared" si="3"/>
        <v>1</v>
      </c>
      <c r="S104" s="56"/>
    </row>
    <row r="105" spans="1:19" s="17" customFormat="1" x14ac:dyDescent="0.2">
      <c r="A105" s="158" t="s">
        <v>303</v>
      </c>
      <c r="B105" s="128" t="s">
        <v>409</v>
      </c>
      <c r="C105" s="142">
        <v>0</v>
      </c>
      <c r="D105" s="142">
        <v>0</v>
      </c>
      <c r="E105" s="144">
        <v>2321</v>
      </c>
      <c r="F105" s="144">
        <v>6430</v>
      </c>
      <c r="G105" s="144">
        <v>0</v>
      </c>
      <c r="H105" s="144">
        <v>0</v>
      </c>
      <c r="I105" s="144">
        <v>0</v>
      </c>
      <c r="J105" s="144">
        <v>0</v>
      </c>
      <c r="K105" s="144">
        <v>980</v>
      </c>
      <c r="L105" s="144">
        <v>856</v>
      </c>
      <c r="M105" s="144">
        <v>2299</v>
      </c>
      <c r="N105" s="144">
        <v>5322</v>
      </c>
      <c r="O105" s="144">
        <v>5600</v>
      </c>
      <c r="P105" s="134">
        <v>12608</v>
      </c>
      <c r="Q105" s="55" t="b">
        <f t="shared" si="2"/>
        <v>1</v>
      </c>
      <c r="R105" s="55" t="b">
        <f t="shared" si="3"/>
        <v>1</v>
      </c>
      <c r="S105" s="56"/>
    </row>
    <row r="106" spans="1:19" s="17" customFormat="1" x14ac:dyDescent="0.2">
      <c r="A106" s="158" t="s">
        <v>304</v>
      </c>
      <c r="B106" s="128" t="s">
        <v>377</v>
      </c>
      <c r="C106" s="142">
        <v>0</v>
      </c>
      <c r="D106" s="142">
        <v>181927</v>
      </c>
      <c r="E106" s="144">
        <v>988</v>
      </c>
      <c r="F106" s="144">
        <v>762</v>
      </c>
      <c r="G106" s="144">
        <v>0</v>
      </c>
      <c r="H106" s="144">
        <v>0</v>
      </c>
      <c r="I106" s="144">
        <v>234907</v>
      </c>
      <c r="J106" s="144">
        <v>995</v>
      </c>
      <c r="K106" s="144">
        <v>218</v>
      </c>
      <c r="L106" s="144">
        <v>123</v>
      </c>
      <c r="M106" s="144">
        <v>14071</v>
      </c>
      <c r="N106" s="144">
        <v>7180</v>
      </c>
      <c r="O106" s="144">
        <v>250184</v>
      </c>
      <c r="P106" s="134">
        <v>190987</v>
      </c>
      <c r="Q106" s="55" t="b">
        <f t="shared" si="2"/>
        <v>1</v>
      </c>
      <c r="R106" s="55" t="b">
        <f t="shared" si="3"/>
        <v>1</v>
      </c>
      <c r="S106" s="56"/>
    </row>
    <row r="107" spans="1:19" s="17" customFormat="1" x14ac:dyDescent="0.2">
      <c r="A107" s="158" t="s">
        <v>305</v>
      </c>
      <c r="B107" s="128" t="s">
        <v>378</v>
      </c>
      <c r="C107" s="142">
        <v>2451</v>
      </c>
      <c r="D107" s="142">
        <v>0</v>
      </c>
      <c r="E107" s="144">
        <v>3838</v>
      </c>
      <c r="F107" s="144">
        <v>3926</v>
      </c>
      <c r="G107" s="144">
        <v>6896</v>
      </c>
      <c r="H107" s="144">
        <v>20314</v>
      </c>
      <c r="I107" s="144">
        <v>2436</v>
      </c>
      <c r="J107" s="144">
        <v>2967</v>
      </c>
      <c r="K107" s="144">
        <v>192</v>
      </c>
      <c r="L107" s="144">
        <v>283</v>
      </c>
      <c r="M107" s="144">
        <v>16878</v>
      </c>
      <c r="N107" s="144">
        <v>19726</v>
      </c>
      <c r="O107" s="144">
        <v>32691</v>
      </c>
      <c r="P107" s="134">
        <v>47216</v>
      </c>
      <c r="Q107" s="55" t="b">
        <f t="shared" si="2"/>
        <v>1</v>
      </c>
      <c r="R107" s="55" t="b">
        <f t="shared" si="3"/>
        <v>1</v>
      </c>
      <c r="S107" s="56"/>
    </row>
    <row r="108" spans="1:19" s="17" customFormat="1" x14ac:dyDescent="0.2">
      <c r="A108" s="158" t="s">
        <v>306</v>
      </c>
      <c r="B108" s="128" t="s">
        <v>379</v>
      </c>
      <c r="C108" s="142">
        <v>29986</v>
      </c>
      <c r="D108" s="142">
        <v>24497</v>
      </c>
      <c r="E108" s="144">
        <v>4742</v>
      </c>
      <c r="F108" s="144">
        <v>4773</v>
      </c>
      <c r="G108" s="144">
        <v>0</v>
      </c>
      <c r="H108" s="144">
        <v>0</v>
      </c>
      <c r="I108" s="144">
        <v>3560</v>
      </c>
      <c r="J108" s="144">
        <v>0</v>
      </c>
      <c r="K108" s="144">
        <v>0</v>
      </c>
      <c r="L108" s="144">
        <v>0</v>
      </c>
      <c r="M108" s="144">
        <v>5893</v>
      </c>
      <c r="N108" s="144">
        <v>6646</v>
      </c>
      <c r="O108" s="144">
        <v>44181</v>
      </c>
      <c r="P108" s="134">
        <v>35916</v>
      </c>
      <c r="Q108" s="55" t="b">
        <f t="shared" si="2"/>
        <v>1</v>
      </c>
      <c r="R108" s="55" t="b">
        <f t="shared" si="3"/>
        <v>1</v>
      </c>
      <c r="S108" s="56"/>
    </row>
    <row r="109" spans="1:19" s="17" customFormat="1" x14ac:dyDescent="0.2">
      <c r="A109" s="158" t="s">
        <v>307</v>
      </c>
      <c r="B109" s="128" t="s">
        <v>458</v>
      </c>
      <c r="C109" s="142">
        <v>0</v>
      </c>
      <c r="D109" s="142">
        <v>0</v>
      </c>
      <c r="E109" s="144">
        <v>5512</v>
      </c>
      <c r="F109" s="144">
        <v>172</v>
      </c>
      <c r="G109" s="144">
        <v>4908</v>
      </c>
      <c r="H109" s="144">
        <v>2392</v>
      </c>
      <c r="I109" s="144">
        <v>0</v>
      </c>
      <c r="J109" s="144">
        <v>0</v>
      </c>
      <c r="K109" s="144">
        <v>650</v>
      </c>
      <c r="L109" s="144">
        <v>28</v>
      </c>
      <c r="M109" s="144">
        <v>2257</v>
      </c>
      <c r="N109" s="144">
        <v>1946</v>
      </c>
      <c r="O109" s="144">
        <v>13327</v>
      </c>
      <c r="P109" s="134">
        <v>4538</v>
      </c>
      <c r="Q109" s="55" t="b">
        <f t="shared" si="2"/>
        <v>1</v>
      </c>
      <c r="R109" s="55" t="b">
        <f t="shared" si="3"/>
        <v>1</v>
      </c>
      <c r="S109" s="56"/>
    </row>
    <row r="110" spans="1:19" s="17" customFormat="1" x14ac:dyDescent="0.2">
      <c r="A110" s="158" t="s">
        <v>308</v>
      </c>
      <c r="B110" s="128" t="s">
        <v>459</v>
      </c>
      <c r="C110" s="142">
        <v>0</v>
      </c>
      <c r="D110" s="142">
        <v>0</v>
      </c>
      <c r="E110" s="144">
        <v>3855</v>
      </c>
      <c r="F110" s="144">
        <v>7172</v>
      </c>
      <c r="G110" s="144">
        <v>0</v>
      </c>
      <c r="H110" s="144">
        <v>0</v>
      </c>
      <c r="I110" s="144">
        <v>0</v>
      </c>
      <c r="J110" s="144">
        <v>0</v>
      </c>
      <c r="K110" s="144">
        <v>1308</v>
      </c>
      <c r="L110" s="144">
        <v>720</v>
      </c>
      <c r="M110" s="144">
        <v>2545</v>
      </c>
      <c r="N110" s="144">
        <v>3606</v>
      </c>
      <c r="O110" s="144">
        <v>7708</v>
      </c>
      <c r="P110" s="134">
        <v>11498</v>
      </c>
      <c r="Q110" s="55" t="b">
        <f t="shared" si="2"/>
        <v>1</v>
      </c>
      <c r="R110" s="55" t="b">
        <f t="shared" si="3"/>
        <v>1</v>
      </c>
      <c r="S110" s="56"/>
    </row>
    <row r="111" spans="1:19" s="17" customFormat="1" x14ac:dyDescent="0.2">
      <c r="A111" s="158" t="s">
        <v>309</v>
      </c>
      <c r="B111" s="128" t="s">
        <v>352</v>
      </c>
      <c r="C111" s="142">
        <v>1289</v>
      </c>
      <c r="D111" s="142">
        <v>790</v>
      </c>
      <c r="E111" s="144">
        <v>16677</v>
      </c>
      <c r="F111" s="144">
        <v>13824</v>
      </c>
      <c r="G111" s="144">
        <v>698</v>
      </c>
      <c r="H111" s="144">
        <v>145</v>
      </c>
      <c r="I111" s="144">
        <v>1548</v>
      </c>
      <c r="J111" s="144">
        <v>61</v>
      </c>
      <c r="K111" s="144">
        <v>2799</v>
      </c>
      <c r="L111" s="144">
        <v>3438</v>
      </c>
      <c r="M111" s="144">
        <v>17768</v>
      </c>
      <c r="N111" s="144">
        <v>21122</v>
      </c>
      <c r="O111" s="144">
        <v>40779</v>
      </c>
      <c r="P111" s="134">
        <v>39380</v>
      </c>
      <c r="Q111" s="55" t="b">
        <f t="shared" si="2"/>
        <v>1</v>
      </c>
      <c r="R111" s="55" t="b">
        <f t="shared" si="3"/>
        <v>1</v>
      </c>
      <c r="S111" s="56"/>
    </row>
    <row r="112" spans="1:19" s="17" customFormat="1" x14ac:dyDescent="0.2">
      <c r="A112" s="158" t="s">
        <v>310</v>
      </c>
      <c r="B112" s="128" t="s">
        <v>380</v>
      </c>
      <c r="C112" s="142">
        <v>0</v>
      </c>
      <c r="D112" s="142">
        <v>0</v>
      </c>
      <c r="E112" s="144">
        <v>24662</v>
      </c>
      <c r="F112" s="144">
        <v>5299</v>
      </c>
      <c r="G112" s="144">
        <v>0</v>
      </c>
      <c r="H112" s="144">
        <v>0</v>
      </c>
      <c r="I112" s="144">
        <v>0</v>
      </c>
      <c r="J112" s="144">
        <v>0</v>
      </c>
      <c r="K112" s="144">
        <v>0</v>
      </c>
      <c r="L112" s="144">
        <v>0</v>
      </c>
      <c r="M112" s="144">
        <v>12221</v>
      </c>
      <c r="N112" s="144">
        <v>13761</v>
      </c>
      <c r="O112" s="144">
        <v>36883</v>
      </c>
      <c r="P112" s="134">
        <v>19060</v>
      </c>
      <c r="Q112" s="55" t="b">
        <f t="shared" si="2"/>
        <v>1</v>
      </c>
      <c r="R112" s="55" t="b">
        <f t="shared" si="3"/>
        <v>1</v>
      </c>
      <c r="S112" s="56"/>
    </row>
    <row r="113" spans="1:19" s="17" customFormat="1" x14ac:dyDescent="0.2">
      <c r="A113" s="158" t="s">
        <v>311</v>
      </c>
      <c r="B113" s="128" t="s">
        <v>460</v>
      </c>
      <c r="C113" s="142">
        <v>0</v>
      </c>
      <c r="D113" s="142">
        <v>0</v>
      </c>
      <c r="E113" s="144">
        <v>2129</v>
      </c>
      <c r="F113" s="144">
        <v>2803</v>
      </c>
      <c r="G113" s="144">
        <v>0</v>
      </c>
      <c r="H113" s="144">
        <v>0</v>
      </c>
      <c r="I113" s="144">
        <v>0</v>
      </c>
      <c r="J113" s="144">
        <v>0</v>
      </c>
      <c r="K113" s="144">
        <v>612</v>
      </c>
      <c r="L113" s="144">
        <v>181</v>
      </c>
      <c r="M113" s="144">
        <v>1763</v>
      </c>
      <c r="N113" s="144">
        <v>1884</v>
      </c>
      <c r="O113" s="144">
        <v>4504</v>
      </c>
      <c r="P113" s="134">
        <v>4868</v>
      </c>
      <c r="Q113" s="55" t="b">
        <f t="shared" si="2"/>
        <v>1</v>
      </c>
      <c r="R113" s="55" t="b">
        <f t="shared" si="3"/>
        <v>1</v>
      </c>
      <c r="S113" s="56"/>
    </row>
    <row r="114" spans="1:19" s="17" customFormat="1" x14ac:dyDescent="0.2">
      <c r="A114" s="158" t="s">
        <v>312</v>
      </c>
      <c r="B114" s="128" t="s">
        <v>689</v>
      </c>
      <c r="C114" s="142">
        <v>518322</v>
      </c>
      <c r="D114" s="142">
        <v>675482</v>
      </c>
      <c r="E114" s="144">
        <v>35814</v>
      </c>
      <c r="F114" s="144">
        <v>46492</v>
      </c>
      <c r="G114" s="144">
        <v>0</v>
      </c>
      <c r="H114" s="144">
        <v>16985</v>
      </c>
      <c r="I114" s="144">
        <v>883471</v>
      </c>
      <c r="J114" s="144">
        <v>531989</v>
      </c>
      <c r="K114" s="144">
        <v>589</v>
      </c>
      <c r="L114" s="144">
        <v>187</v>
      </c>
      <c r="M114" s="144">
        <v>33232</v>
      </c>
      <c r="N114" s="144">
        <v>43303</v>
      </c>
      <c r="O114" s="144">
        <v>1471428</v>
      </c>
      <c r="P114" s="134">
        <v>1314438</v>
      </c>
      <c r="Q114" s="55" t="b">
        <f t="shared" si="2"/>
        <v>1</v>
      </c>
      <c r="R114" s="55" t="b">
        <f t="shared" si="3"/>
        <v>1</v>
      </c>
      <c r="S114" s="56"/>
    </row>
    <row r="115" spans="1:19" s="17" customFormat="1" x14ac:dyDescent="0.2">
      <c r="A115" s="158" t="s">
        <v>313</v>
      </c>
      <c r="B115" s="128" t="s">
        <v>46</v>
      </c>
      <c r="C115" s="142">
        <v>0</v>
      </c>
      <c r="D115" s="142">
        <v>0</v>
      </c>
      <c r="E115" s="144">
        <v>3315</v>
      </c>
      <c r="F115" s="144">
        <v>786</v>
      </c>
      <c r="G115" s="144">
        <v>500</v>
      </c>
      <c r="H115" s="144">
        <v>0</v>
      </c>
      <c r="I115" s="144">
        <v>0</v>
      </c>
      <c r="J115" s="144">
        <v>0</v>
      </c>
      <c r="K115" s="144">
        <v>0</v>
      </c>
      <c r="L115" s="144">
        <v>0</v>
      </c>
      <c r="M115" s="144">
        <v>3712</v>
      </c>
      <c r="N115" s="144">
        <v>4265</v>
      </c>
      <c r="O115" s="144">
        <v>7527</v>
      </c>
      <c r="P115" s="134">
        <v>5051</v>
      </c>
      <c r="Q115" s="55" t="b">
        <f t="shared" si="2"/>
        <v>1</v>
      </c>
      <c r="R115" s="55" t="b">
        <f t="shared" si="3"/>
        <v>1</v>
      </c>
      <c r="S115" s="56"/>
    </row>
    <row r="116" spans="1:19" s="17" customFormat="1" x14ac:dyDescent="0.2">
      <c r="A116" s="158" t="s">
        <v>314</v>
      </c>
      <c r="B116" s="128" t="s">
        <v>1025</v>
      </c>
      <c r="C116" s="142">
        <v>98670</v>
      </c>
      <c r="D116" s="142">
        <v>61138</v>
      </c>
      <c r="E116" s="144">
        <v>627645</v>
      </c>
      <c r="F116" s="144">
        <v>402065</v>
      </c>
      <c r="G116" s="144">
        <v>6757</v>
      </c>
      <c r="H116" s="144">
        <v>1675</v>
      </c>
      <c r="I116" s="144">
        <v>137992</v>
      </c>
      <c r="J116" s="144">
        <v>394959</v>
      </c>
      <c r="K116" s="144">
        <v>5416</v>
      </c>
      <c r="L116" s="144">
        <v>1822</v>
      </c>
      <c r="M116" s="144">
        <v>236593</v>
      </c>
      <c r="N116" s="144">
        <v>272543</v>
      </c>
      <c r="O116" s="144">
        <v>1113073</v>
      </c>
      <c r="P116" s="134">
        <v>1134202</v>
      </c>
      <c r="Q116" s="55" t="b">
        <f t="shared" si="2"/>
        <v>1</v>
      </c>
      <c r="R116" s="55" t="b">
        <f t="shared" si="3"/>
        <v>1</v>
      </c>
      <c r="S116" s="56"/>
    </row>
    <row r="117" spans="1:19" s="17" customFormat="1" x14ac:dyDescent="0.2">
      <c r="A117" s="158" t="s">
        <v>437</v>
      </c>
      <c r="B117" s="128" t="s">
        <v>47</v>
      </c>
      <c r="C117" s="142">
        <v>0</v>
      </c>
      <c r="D117" s="142">
        <v>0</v>
      </c>
      <c r="E117" s="144">
        <v>1996</v>
      </c>
      <c r="F117" s="144">
        <v>0</v>
      </c>
      <c r="G117" s="144">
        <v>0</v>
      </c>
      <c r="H117" s="144">
        <v>0</v>
      </c>
      <c r="I117" s="144">
        <v>0</v>
      </c>
      <c r="J117" s="144">
        <v>0</v>
      </c>
      <c r="K117" s="144">
        <v>162</v>
      </c>
      <c r="L117" s="144">
        <v>0</v>
      </c>
      <c r="M117" s="144">
        <v>4721</v>
      </c>
      <c r="N117" s="144">
        <v>0</v>
      </c>
      <c r="O117" s="144">
        <v>6879</v>
      </c>
      <c r="P117" s="134">
        <v>0</v>
      </c>
      <c r="Q117" s="55" t="b">
        <f t="shared" si="2"/>
        <v>1</v>
      </c>
      <c r="R117" s="55" t="b">
        <f t="shared" si="3"/>
        <v>1</v>
      </c>
      <c r="S117" s="56"/>
    </row>
    <row r="118" spans="1:19" s="17" customFormat="1" x14ac:dyDescent="0.2">
      <c r="A118" s="158" t="s">
        <v>495</v>
      </c>
      <c r="B118" s="128" t="s">
        <v>1026</v>
      </c>
      <c r="C118" s="142">
        <v>0</v>
      </c>
      <c r="D118" s="142">
        <v>2835194</v>
      </c>
      <c r="E118" s="144">
        <v>0</v>
      </c>
      <c r="F118" s="144">
        <v>100673</v>
      </c>
      <c r="G118" s="144">
        <v>0</v>
      </c>
      <c r="H118" s="144">
        <v>74480</v>
      </c>
      <c r="I118" s="144">
        <v>0</v>
      </c>
      <c r="J118" s="144">
        <v>239673</v>
      </c>
      <c r="K118" s="144">
        <v>0</v>
      </c>
      <c r="L118" s="144">
        <v>19930</v>
      </c>
      <c r="M118" s="144">
        <v>0</v>
      </c>
      <c r="N118" s="144">
        <v>0</v>
      </c>
      <c r="O118" s="144">
        <v>0</v>
      </c>
      <c r="P118" s="134">
        <v>3269950</v>
      </c>
      <c r="Q118" s="55" t="b">
        <f t="shared" si="2"/>
        <v>1</v>
      </c>
      <c r="R118" s="55" t="b">
        <f t="shared" si="3"/>
        <v>1</v>
      </c>
      <c r="S118" s="56"/>
    </row>
    <row r="119" spans="1:19" s="17" customFormat="1" x14ac:dyDescent="0.2">
      <c r="A119" s="158" t="s">
        <v>497</v>
      </c>
      <c r="B119" s="128" t="s">
        <v>461</v>
      </c>
      <c r="C119" s="142">
        <v>0</v>
      </c>
      <c r="D119" s="142">
        <v>0</v>
      </c>
      <c r="E119" s="144">
        <v>3665</v>
      </c>
      <c r="F119" s="144">
        <v>2378</v>
      </c>
      <c r="G119" s="144">
        <v>0</v>
      </c>
      <c r="H119" s="144">
        <v>0</v>
      </c>
      <c r="I119" s="144">
        <v>0</v>
      </c>
      <c r="J119" s="144">
        <v>0</v>
      </c>
      <c r="K119" s="144">
        <v>0</v>
      </c>
      <c r="L119" s="144">
        <v>0</v>
      </c>
      <c r="M119" s="144">
        <v>3126</v>
      </c>
      <c r="N119" s="144">
        <v>3481</v>
      </c>
      <c r="O119" s="144">
        <v>6791</v>
      </c>
      <c r="P119" s="134">
        <v>5859</v>
      </c>
      <c r="Q119" s="55" t="b">
        <f t="shared" si="2"/>
        <v>1</v>
      </c>
      <c r="R119" s="55" t="b">
        <f t="shared" si="3"/>
        <v>1</v>
      </c>
      <c r="S119" s="56"/>
    </row>
    <row r="120" spans="1:19" s="17" customFormat="1" x14ac:dyDescent="0.2">
      <c r="A120" s="158" t="s">
        <v>498</v>
      </c>
      <c r="B120" s="128" t="s">
        <v>1027</v>
      </c>
      <c r="C120" s="142">
        <v>0</v>
      </c>
      <c r="D120" s="142">
        <v>0</v>
      </c>
      <c r="E120" s="144">
        <v>0</v>
      </c>
      <c r="F120" s="144">
        <v>8704</v>
      </c>
      <c r="G120" s="144">
        <v>0</v>
      </c>
      <c r="H120" s="144">
        <v>0</v>
      </c>
      <c r="I120" s="144">
        <v>0</v>
      </c>
      <c r="J120" s="144">
        <v>0</v>
      </c>
      <c r="K120" s="144">
        <v>0</v>
      </c>
      <c r="L120" s="144">
        <v>17178</v>
      </c>
      <c r="M120" s="144">
        <v>0</v>
      </c>
      <c r="N120" s="144">
        <v>47195</v>
      </c>
      <c r="O120" s="144">
        <v>0</v>
      </c>
      <c r="P120" s="134">
        <v>73077</v>
      </c>
      <c r="Q120" s="55" t="b">
        <f t="shared" si="2"/>
        <v>1</v>
      </c>
      <c r="R120" s="55" t="b">
        <f t="shared" si="3"/>
        <v>1</v>
      </c>
      <c r="S120" s="56"/>
    </row>
    <row r="121" spans="1:19" s="17" customFormat="1" x14ac:dyDescent="0.2">
      <c r="A121" s="158" t="s">
        <v>500</v>
      </c>
      <c r="B121" s="128" t="s">
        <v>462</v>
      </c>
      <c r="C121" s="142">
        <v>0</v>
      </c>
      <c r="D121" s="142">
        <v>0</v>
      </c>
      <c r="E121" s="144">
        <v>3296</v>
      </c>
      <c r="F121" s="144">
        <v>1494</v>
      </c>
      <c r="G121" s="144">
        <v>0</v>
      </c>
      <c r="H121" s="144">
        <v>0</v>
      </c>
      <c r="I121" s="144">
        <v>0</v>
      </c>
      <c r="J121" s="144">
        <v>0</v>
      </c>
      <c r="K121" s="144">
        <v>3465</v>
      </c>
      <c r="L121" s="144">
        <v>3564</v>
      </c>
      <c r="M121" s="144">
        <v>0</v>
      </c>
      <c r="N121" s="144">
        <v>0</v>
      </c>
      <c r="O121" s="144">
        <v>6761</v>
      </c>
      <c r="P121" s="134">
        <v>5058</v>
      </c>
      <c r="Q121" s="55" t="b">
        <f t="shared" si="2"/>
        <v>1</v>
      </c>
      <c r="R121" s="55" t="b">
        <f t="shared" si="3"/>
        <v>1</v>
      </c>
      <c r="S121" s="56"/>
    </row>
    <row r="122" spans="1:19" s="17" customFormat="1" x14ac:dyDescent="0.2">
      <c r="A122" s="158" t="s">
        <v>502</v>
      </c>
      <c r="B122" s="128" t="s">
        <v>1038</v>
      </c>
      <c r="C122" s="142">
        <v>0</v>
      </c>
      <c r="D122" s="142">
        <v>0</v>
      </c>
      <c r="E122" s="144">
        <v>4904</v>
      </c>
      <c r="F122" s="144">
        <v>1858</v>
      </c>
      <c r="G122" s="144">
        <v>22</v>
      </c>
      <c r="H122" s="144">
        <v>7649</v>
      </c>
      <c r="I122" s="144">
        <v>0</v>
      </c>
      <c r="J122" s="144">
        <v>0</v>
      </c>
      <c r="K122" s="144">
        <v>0</v>
      </c>
      <c r="L122" s="144">
        <v>0</v>
      </c>
      <c r="M122" s="144">
        <v>8169</v>
      </c>
      <c r="N122" s="144">
        <v>0</v>
      </c>
      <c r="O122" s="144">
        <v>13095</v>
      </c>
      <c r="P122" s="134">
        <v>9507</v>
      </c>
      <c r="Q122" s="55" t="b">
        <f t="shared" si="2"/>
        <v>1</v>
      </c>
      <c r="R122" s="55" t="b">
        <f t="shared" si="3"/>
        <v>1</v>
      </c>
      <c r="S122" s="56"/>
    </row>
    <row r="123" spans="1:19" s="17" customFormat="1" x14ac:dyDescent="0.2">
      <c r="A123" s="158" t="s">
        <v>504</v>
      </c>
      <c r="B123" s="128" t="s">
        <v>381</v>
      </c>
      <c r="C123" s="142">
        <v>0</v>
      </c>
      <c r="D123" s="142">
        <v>0</v>
      </c>
      <c r="E123" s="144">
        <v>17388</v>
      </c>
      <c r="F123" s="144">
        <v>3195</v>
      </c>
      <c r="G123" s="144">
        <v>0</v>
      </c>
      <c r="H123" s="144">
        <v>0</v>
      </c>
      <c r="I123" s="144">
        <v>0</v>
      </c>
      <c r="J123" s="144">
        <v>0</v>
      </c>
      <c r="K123" s="144">
        <v>0</v>
      </c>
      <c r="L123" s="144">
        <v>0</v>
      </c>
      <c r="M123" s="144">
        <v>8710</v>
      </c>
      <c r="N123" s="144">
        <v>9113</v>
      </c>
      <c r="O123" s="144">
        <v>26098</v>
      </c>
      <c r="P123" s="134">
        <v>12308</v>
      </c>
      <c r="Q123" s="55" t="b">
        <f t="shared" si="2"/>
        <v>1</v>
      </c>
      <c r="R123" s="55" t="b">
        <f t="shared" si="3"/>
        <v>1</v>
      </c>
      <c r="S123" s="56"/>
    </row>
    <row r="124" spans="1:19" s="17" customFormat="1" x14ac:dyDescent="0.2">
      <c r="A124" s="158" t="s">
        <v>506</v>
      </c>
      <c r="B124" s="128" t="s">
        <v>463</v>
      </c>
      <c r="C124" s="142">
        <v>0</v>
      </c>
      <c r="D124" s="142">
        <v>0</v>
      </c>
      <c r="E124" s="144">
        <v>7257</v>
      </c>
      <c r="F124" s="144">
        <v>522</v>
      </c>
      <c r="G124" s="144">
        <v>0</v>
      </c>
      <c r="H124" s="144">
        <v>0</v>
      </c>
      <c r="I124" s="144">
        <v>0</v>
      </c>
      <c r="J124" s="144">
        <v>0</v>
      </c>
      <c r="K124" s="144">
        <v>0</v>
      </c>
      <c r="L124" s="144">
        <v>0</v>
      </c>
      <c r="M124" s="144">
        <v>1728</v>
      </c>
      <c r="N124" s="144">
        <v>1615</v>
      </c>
      <c r="O124" s="144">
        <v>8985</v>
      </c>
      <c r="P124" s="134">
        <v>2137</v>
      </c>
      <c r="Q124" s="55" t="b">
        <f t="shared" si="2"/>
        <v>1</v>
      </c>
      <c r="R124" s="55" t="b">
        <f t="shared" si="3"/>
        <v>1</v>
      </c>
      <c r="S124" s="56"/>
    </row>
    <row r="125" spans="1:19" s="17" customFormat="1" x14ac:dyDescent="0.2">
      <c r="A125" s="158" t="s">
        <v>508</v>
      </c>
      <c r="B125" s="128" t="s">
        <v>382</v>
      </c>
      <c r="C125" s="142">
        <v>0</v>
      </c>
      <c r="D125" s="142">
        <v>0</v>
      </c>
      <c r="E125" s="144">
        <v>10739</v>
      </c>
      <c r="F125" s="144">
        <v>15608</v>
      </c>
      <c r="G125" s="144">
        <v>7564</v>
      </c>
      <c r="H125" s="144">
        <v>9092</v>
      </c>
      <c r="I125" s="144">
        <v>55</v>
      </c>
      <c r="J125" s="144">
        <v>194</v>
      </c>
      <c r="K125" s="144">
        <v>0</v>
      </c>
      <c r="L125" s="144">
        <v>0</v>
      </c>
      <c r="M125" s="144">
        <v>32035</v>
      </c>
      <c r="N125" s="144">
        <v>37287</v>
      </c>
      <c r="O125" s="144">
        <v>50393</v>
      </c>
      <c r="P125" s="134">
        <v>62181</v>
      </c>
      <c r="Q125" s="55" t="b">
        <f t="shared" si="2"/>
        <v>1</v>
      </c>
      <c r="R125" s="55" t="b">
        <f t="shared" si="3"/>
        <v>1</v>
      </c>
      <c r="S125" s="56"/>
    </row>
    <row r="126" spans="1:19" s="17" customFormat="1" x14ac:dyDescent="0.2">
      <c r="A126" s="158" t="s">
        <v>510</v>
      </c>
      <c r="B126" s="128" t="s">
        <v>690</v>
      </c>
      <c r="C126" s="142">
        <v>2580498</v>
      </c>
      <c r="D126" s="142">
        <v>0</v>
      </c>
      <c r="E126" s="144">
        <v>96401</v>
      </c>
      <c r="F126" s="144">
        <v>0</v>
      </c>
      <c r="G126" s="144">
        <v>57817</v>
      </c>
      <c r="H126" s="144">
        <v>0</v>
      </c>
      <c r="I126" s="144">
        <v>184451</v>
      </c>
      <c r="J126" s="144">
        <v>0</v>
      </c>
      <c r="K126" s="144">
        <v>55564</v>
      </c>
      <c r="L126" s="144">
        <v>0</v>
      </c>
      <c r="M126" s="144">
        <v>45746</v>
      </c>
      <c r="N126" s="144">
        <v>0</v>
      </c>
      <c r="O126" s="144">
        <v>3020477</v>
      </c>
      <c r="P126" s="134">
        <v>0</v>
      </c>
      <c r="Q126" s="55" t="b">
        <f t="shared" si="2"/>
        <v>1</v>
      </c>
      <c r="R126" s="55" t="b">
        <f t="shared" si="3"/>
        <v>1</v>
      </c>
      <c r="S126" s="56"/>
    </row>
    <row r="127" spans="1:19" x14ac:dyDescent="0.2">
      <c r="A127" s="175" t="s">
        <v>6</v>
      </c>
      <c r="B127" s="176"/>
      <c r="C127" s="58">
        <v>15406279</v>
      </c>
      <c r="D127" s="58">
        <v>17238874</v>
      </c>
      <c r="E127" s="81">
        <v>4752916</v>
      </c>
      <c r="F127" s="81">
        <v>4981019</v>
      </c>
      <c r="G127" s="81">
        <v>1608584</v>
      </c>
      <c r="H127" s="81">
        <v>2135942</v>
      </c>
      <c r="I127" s="81">
        <v>11470246</v>
      </c>
      <c r="J127" s="81">
        <v>11257805</v>
      </c>
      <c r="K127" s="81">
        <v>257946</v>
      </c>
      <c r="L127" s="81">
        <v>371301</v>
      </c>
      <c r="M127" s="81">
        <v>1630408</v>
      </c>
      <c r="N127" s="81">
        <v>1556609</v>
      </c>
      <c r="O127" s="81">
        <v>35126379</v>
      </c>
      <c r="P127" s="82">
        <v>37541550</v>
      </c>
      <c r="Q127" s="55" t="b">
        <f t="shared" si="2"/>
        <v>1</v>
      </c>
      <c r="R127" s="55" t="b">
        <f t="shared" si="3"/>
        <v>1</v>
      </c>
    </row>
    <row r="128" spans="1:19" x14ac:dyDescent="0.2">
      <c r="A128" s="63"/>
      <c r="B128" s="64"/>
      <c r="C128" s="64"/>
      <c r="D128" s="64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55"/>
      <c r="R128" s="55"/>
    </row>
    <row r="129" spans="1:18" x14ac:dyDescent="0.2">
      <c r="A129" s="63"/>
      <c r="B129" s="64"/>
      <c r="C129" s="64"/>
      <c r="D129" s="64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55"/>
      <c r="R129" s="55"/>
    </row>
    <row r="130" spans="1:18" x14ac:dyDescent="0.2">
      <c r="A130" s="63"/>
      <c r="B130" s="64"/>
      <c r="C130" s="64"/>
      <c r="D130" s="64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55"/>
      <c r="R130" s="55"/>
    </row>
    <row r="131" spans="1:18" x14ac:dyDescent="0.2">
      <c r="C131" s="12"/>
      <c r="D131" s="12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</row>
    <row r="132" spans="1:18" x14ac:dyDescent="0.2">
      <c r="C132" s="12"/>
      <c r="D132" s="12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</row>
    <row r="133" spans="1:18" x14ac:dyDescent="0.2">
      <c r="C133" s="12"/>
      <c r="D133" s="12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</row>
    <row r="134" spans="1:18" x14ac:dyDescent="0.2">
      <c r="C134" s="12"/>
      <c r="D134" s="12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</row>
    <row r="135" spans="1:18" x14ac:dyDescent="0.2">
      <c r="C135" s="12"/>
      <c r="D135" s="12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</row>
    <row r="136" spans="1:18" x14ac:dyDescent="0.2">
      <c r="C136" s="12"/>
      <c r="D136" s="12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</row>
    <row r="137" spans="1:18" x14ac:dyDescent="0.2">
      <c r="C137" s="12"/>
      <c r="D137" s="12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</row>
    <row r="138" spans="1:18" x14ac:dyDescent="0.2">
      <c r="C138" s="12"/>
      <c r="D138" s="12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</row>
    <row r="139" spans="1:18" x14ac:dyDescent="0.2">
      <c r="C139" s="12"/>
      <c r="D139" s="12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</row>
    <row r="140" spans="1:18" x14ac:dyDescent="0.2">
      <c r="C140" s="12"/>
      <c r="D140" s="12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</row>
    <row r="141" spans="1:18" x14ac:dyDescent="0.2">
      <c r="C141" s="12"/>
      <c r="D141" s="12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</row>
    <row r="142" spans="1:18" x14ac:dyDescent="0.2">
      <c r="C142" s="12"/>
      <c r="D142" s="12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</row>
    <row r="143" spans="1:18" x14ac:dyDescent="0.2">
      <c r="C143" s="12"/>
      <c r="D143" s="12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</row>
    <row r="144" spans="1:18" x14ac:dyDescent="0.2">
      <c r="C144" s="12"/>
      <c r="D144" s="12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</row>
    <row r="145" spans="3:16" x14ac:dyDescent="0.2">
      <c r="C145" s="12"/>
      <c r="D145" s="12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</row>
    <row r="146" spans="3:16" x14ac:dyDescent="0.2">
      <c r="C146" s="12"/>
      <c r="D146" s="12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</row>
    <row r="147" spans="3:16" x14ac:dyDescent="0.2">
      <c r="C147" s="12"/>
      <c r="D147" s="12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</row>
    <row r="148" spans="3:16" x14ac:dyDescent="0.2">
      <c r="C148" s="12"/>
      <c r="D148" s="12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</row>
    <row r="149" spans="3:16" x14ac:dyDescent="0.2">
      <c r="C149" s="12"/>
      <c r="D149" s="12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</row>
    <row r="150" spans="3:16" x14ac:dyDescent="0.2">
      <c r="C150" s="12"/>
      <c r="D150" s="12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</row>
    <row r="151" spans="3:16" x14ac:dyDescent="0.2">
      <c r="C151" s="12"/>
      <c r="D151" s="12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</row>
    <row r="152" spans="3:16" x14ac:dyDescent="0.2">
      <c r="C152" s="12"/>
      <c r="D152" s="12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</row>
    <row r="153" spans="3:16" x14ac:dyDescent="0.2">
      <c r="C153" s="12"/>
      <c r="D153" s="12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</row>
    <row r="154" spans="3:16" x14ac:dyDescent="0.2">
      <c r="C154" s="12"/>
      <c r="D154" s="12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</row>
    <row r="155" spans="3:16" x14ac:dyDescent="0.2">
      <c r="C155" s="12"/>
      <c r="D155" s="12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</row>
    <row r="156" spans="3:16" x14ac:dyDescent="0.2">
      <c r="C156" s="12"/>
      <c r="D156" s="12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</row>
    <row r="157" spans="3:16" x14ac:dyDescent="0.2">
      <c r="C157" s="12"/>
      <c r="D157" s="12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</row>
    <row r="158" spans="3:16" x14ac:dyDescent="0.2">
      <c r="C158" s="12"/>
      <c r="D158" s="12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</row>
    <row r="159" spans="3:16" x14ac:dyDescent="0.2">
      <c r="C159" s="12"/>
      <c r="D159" s="12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</row>
    <row r="160" spans="3:16" x14ac:dyDescent="0.2">
      <c r="C160" s="12"/>
      <c r="D160" s="12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</row>
    <row r="161" spans="3:16" x14ac:dyDescent="0.2">
      <c r="C161" s="12"/>
      <c r="D161" s="12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</row>
    <row r="162" spans="3:16" x14ac:dyDescent="0.2">
      <c r="C162" s="12"/>
      <c r="D162" s="12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</row>
    <row r="163" spans="3:16" x14ac:dyDescent="0.2">
      <c r="C163" s="12"/>
      <c r="D163" s="12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</row>
    <row r="164" spans="3:16" x14ac:dyDescent="0.2">
      <c r="C164" s="12"/>
      <c r="D164" s="12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</row>
    <row r="165" spans="3:16" x14ac:dyDescent="0.2">
      <c r="C165" s="12"/>
      <c r="D165" s="12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</row>
    <row r="166" spans="3:16" x14ac:dyDescent="0.2">
      <c r="C166" s="12"/>
      <c r="D166" s="12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</row>
    <row r="167" spans="3:16" x14ac:dyDescent="0.2">
      <c r="C167" s="12"/>
      <c r="D167" s="12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</row>
    <row r="168" spans="3:16" x14ac:dyDescent="0.2">
      <c r="C168" s="12"/>
      <c r="D168" s="12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</row>
    <row r="169" spans="3:16" x14ac:dyDescent="0.2">
      <c r="C169" s="12"/>
      <c r="D169" s="12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</row>
    <row r="170" spans="3:16" x14ac:dyDescent="0.2">
      <c r="C170" s="12"/>
      <c r="D170" s="12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</row>
    <row r="171" spans="3:16" x14ac:dyDescent="0.2">
      <c r="C171" s="12"/>
      <c r="D171" s="12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</row>
    <row r="172" spans="3:16" x14ac:dyDescent="0.2">
      <c r="C172" s="12"/>
      <c r="D172" s="12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</row>
    <row r="173" spans="3:16" x14ac:dyDescent="0.2">
      <c r="C173" s="12"/>
      <c r="D173" s="12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</row>
    <row r="174" spans="3:16" x14ac:dyDescent="0.2">
      <c r="C174" s="12"/>
      <c r="D174" s="12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</row>
    <row r="175" spans="3:16" x14ac:dyDescent="0.2">
      <c r="C175" s="12"/>
      <c r="D175" s="12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</row>
    <row r="176" spans="3:16" x14ac:dyDescent="0.2">
      <c r="C176" s="12"/>
      <c r="D176" s="12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</row>
    <row r="177" spans="3:16" x14ac:dyDescent="0.2">
      <c r="C177" s="12"/>
      <c r="D177" s="12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</row>
    <row r="178" spans="3:16" x14ac:dyDescent="0.2">
      <c r="C178" s="12"/>
      <c r="D178" s="12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</row>
    <row r="179" spans="3:16" x14ac:dyDescent="0.2">
      <c r="C179" s="12"/>
      <c r="D179" s="12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</row>
    <row r="180" spans="3:16" x14ac:dyDescent="0.2">
      <c r="C180" s="12"/>
      <c r="D180" s="12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</row>
    <row r="181" spans="3:16" x14ac:dyDescent="0.2">
      <c r="C181" s="12"/>
      <c r="D181" s="12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</row>
    <row r="182" spans="3:16" x14ac:dyDescent="0.2">
      <c r="C182" s="12"/>
      <c r="D182" s="12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</row>
    <row r="183" spans="3:16" x14ac:dyDescent="0.2">
      <c r="C183" s="12"/>
      <c r="D183" s="12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</row>
    <row r="184" spans="3:16" x14ac:dyDescent="0.2">
      <c r="C184" s="12"/>
      <c r="D184" s="12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</row>
    <row r="185" spans="3:16" x14ac:dyDescent="0.2">
      <c r="C185" s="12"/>
      <c r="D185" s="12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</row>
    <row r="186" spans="3:16" x14ac:dyDescent="0.2">
      <c r="C186" s="12"/>
      <c r="D186" s="12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</row>
    <row r="187" spans="3:16" x14ac:dyDescent="0.2">
      <c r="C187" s="12"/>
      <c r="D187" s="12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</row>
    <row r="188" spans="3:16" x14ac:dyDescent="0.2">
      <c r="C188" s="12"/>
      <c r="D188" s="12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</row>
    <row r="189" spans="3:16" x14ac:dyDescent="0.2">
      <c r="C189" s="12"/>
      <c r="D189" s="12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</row>
    <row r="190" spans="3:16" x14ac:dyDescent="0.2">
      <c r="C190" s="12"/>
      <c r="D190" s="12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</row>
    <row r="191" spans="3:16" x14ac:dyDescent="0.2">
      <c r="C191" s="12"/>
      <c r="D191" s="12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</row>
    <row r="192" spans="3:16" x14ac:dyDescent="0.2">
      <c r="C192" s="12"/>
      <c r="D192" s="12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</row>
    <row r="193" spans="3:16" x14ac:dyDescent="0.2">
      <c r="C193" s="12"/>
      <c r="D193" s="12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</row>
    <row r="194" spans="3:16" x14ac:dyDescent="0.2">
      <c r="C194" s="12"/>
      <c r="D194" s="12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</row>
    <row r="195" spans="3:16" x14ac:dyDescent="0.2">
      <c r="C195" s="12"/>
      <c r="D195" s="12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</row>
    <row r="196" spans="3:16" x14ac:dyDescent="0.2">
      <c r="C196" s="12"/>
      <c r="D196" s="12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</row>
    <row r="197" spans="3:16" x14ac:dyDescent="0.2">
      <c r="C197" s="12"/>
      <c r="D197" s="12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</row>
    <row r="198" spans="3:16" x14ac:dyDescent="0.2">
      <c r="C198" s="12"/>
      <c r="D198" s="12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</row>
    <row r="199" spans="3:16" x14ac:dyDescent="0.2">
      <c r="C199" s="12"/>
      <c r="D199" s="12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</row>
    <row r="200" spans="3:16" x14ac:dyDescent="0.2">
      <c r="C200" s="12"/>
      <c r="D200" s="12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</row>
    <row r="201" spans="3:16" x14ac:dyDescent="0.2">
      <c r="C201" s="12"/>
      <c r="D201" s="12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</row>
    <row r="202" spans="3:16" x14ac:dyDescent="0.2">
      <c r="C202" s="12"/>
      <c r="D202" s="12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</row>
    <row r="203" spans="3:16" x14ac:dyDescent="0.2">
      <c r="C203" s="12"/>
      <c r="D203" s="12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</row>
    <row r="204" spans="3:16" x14ac:dyDescent="0.2">
      <c r="C204" s="12"/>
      <c r="D204" s="12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</row>
    <row r="205" spans="3:16" x14ac:dyDescent="0.2">
      <c r="C205" s="12"/>
      <c r="D205" s="12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</row>
    <row r="206" spans="3:16" x14ac:dyDescent="0.2">
      <c r="C206" s="12"/>
      <c r="D206" s="12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</row>
    <row r="207" spans="3:16" x14ac:dyDescent="0.2">
      <c r="C207" s="12"/>
      <c r="D207" s="12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</row>
    <row r="208" spans="3:16" x14ac:dyDescent="0.2">
      <c r="C208" s="12"/>
      <c r="D208" s="12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</row>
    <row r="209" spans="3:16" x14ac:dyDescent="0.2">
      <c r="C209" s="12"/>
      <c r="D209" s="12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</row>
    <row r="210" spans="3:16" x14ac:dyDescent="0.2">
      <c r="C210" s="12"/>
      <c r="D210" s="12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</row>
    <row r="211" spans="3:16" x14ac:dyDescent="0.2">
      <c r="C211" s="12"/>
      <c r="D211" s="12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</row>
    <row r="212" spans="3:16" x14ac:dyDescent="0.2">
      <c r="C212" s="12"/>
      <c r="D212" s="12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</row>
    <row r="213" spans="3:16" x14ac:dyDescent="0.2">
      <c r="C213" s="12"/>
      <c r="D213" s="12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</row>
    <row r="214" spans="3:16" x14ac:dyDescent="0.2">
      <c r="C214" s="12"/>
      <c r="D214" s="12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</row>
    <row r="215" spans="3:16" x14ac:dyDescent="0.2">
      <c r="C215" s="12"/>
      <c r="D215" s="12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</row>
    <row r="216" spans="3:16" x14ac:dyDescent="0.2">
      <c r="C216" s="12"/>
      <c r="D216" s="12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</row>
    <row r="217" spans="3:16" x14ac:dyDescent="0.2">
      <c r="C217" s="12"/>
      <c r="D217" s="12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</row>
    <row r="218" spans="3:16" x14ac:dyDescent="0.2">
      <c r="C218" s="12"/>
      <c r="D218" s="12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</row>
    <row r="219" spans="3:16" x14ac:dyDescent="0.2">
      <c r="C219" s="12"/>
      <c r="D219" s="12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</row>
    <row r="220" spans="3:16" x14ac:dyDescent="0.2">
      <c r="C220" s="12"/>
      <c r="D220" s="12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</row>
    <row r="221" spans="3:16" x14ac:dyDescent="0.2">
      <c r="C221" s="12"/>
      <c r="D221" s="12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</row>
    <row r="222" spans="3:16" x14ac:dyDescent="0.2">
      <c r="C222" s="12"/>
      <c r="D222" s="12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</row>
    <row r="223" spans="3:16" x14ac:dyDescent="0.2">
      <c r="C223" s="12"/>
      <c r="D223" s="12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</row>
    <row r="224" spans="3:16" x14ac:dyDescent="0.2">
      <c r="C224" s="12"/>
      <c r="D224" s="12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</row>
    <row r="225" spans="3:16" x14ac:dyDescent="0.2">
      <c r="C225" s="12"/>
      <c r="D225" s="12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</row>
    <row r="226" spans="3:16" x14ac:dyDescent="0.2">
      <c r="C226" s="12"/>
      <c r="D226" s="12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</row>
    <row r="227" spans="3:16" x14ac:dyDescent="0.2">
      <c r="C227" s="12"/>
      <c r="D227" s="12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</row>
    <row r="228" spans="3:16" x14ac:dyDescent="0.2">
      <c r="C228" s="12"/>
      <c r="D228" s="12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</row>
    <row r="229" spans="3:16" x14ac:dyDescent="0.2">
      <c r="C229" s="12"/>
      <c r="D229" s="12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</row>
    <row r="230" spans="3:16" x14ac:dyDescent="0.2">
      <c r="C230" s="12"/>
      <c r="D230" s="12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</row>
    <row r="231" spans="3:16" x14ac:dyDescent="0.2">
      <c r="C231" s="12"/>
      <c r="D231" s="12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</row>
    <row r="232" spans="3:16" x14ac:dyDescent="0.2">
      <c r="C232" s="12"/>
      <c r="D232" s="12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</row>
    <row r="233" spans="3:16" x14ac:dyDescent="0.2">
      <c r="C233" s="12"/>
      <c r="D233" s="12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</row>
    <row r="234" spans="3:16" x14ac:dyDescent="0.2">
      <c r="C234" s="12"/>
      <c r="D234" s="12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</row>
    <row r="235" spans="3:16" x14ac:dyDescent="0.2">
      <c r="C235" s="12"/>
      <c r="D235" s="12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</row>
    <row r="236" spans="3:16" x14ac:dyDescent="0.2">
      <c r="C236" s="12"/>
      <c r="D236" s="12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</row>
    <row r="237" spans="3:16" x14ac:dyDescent="0.2">
      <c r="C237" s="12"/>
      <c r="D237" s="12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</row>
    <row r="238" spans="3:16" x14ac:dyDescent="0.2">
      <c r="C238" s="12"/>
      <c r="D238" s="12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</row>
    <row r="239" spans="3:16" x14ac:dyDescent="0.2">
      <c r="C239" s="12"/>
      <c r="D239" s="12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</row>
    <row r="240" spans="3:16" x14ac:dyDescent="0.2">
      <c r="C240" s="12"/>
      <c r="D240" s="12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</row>
    <row r="241" spans="3:16" x14ac:dyDescent="0.2">
      <c r="C241" s="12"/>
      <c r="D241" s="12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</row>
    <row r="242" spans="3:16" x14ac:dyDescent="0.2">
      <c r="C242" s="12"/>
      <c r="D242" s="12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</row>
    <row r="243" spans="3:16" x14ac:dyDescent="0.2">
      <c r="C243" s="12"/>
      <c r="D243" s="12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</row>
    <row r="244" spans="3:16" x14ac:dyDescent="0.2">
      <c r="C244" s="12"/>
      <c r="D244" s="12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</row>
    <row r="245" spans="3:16" x14ac:dyDescent="0.2">
      <c r="C245" s="12"/>
      <c r="D245" s="12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</row>
    <row r="246" spans="3:16" x14ac:dyDescent="0.2">
      <c r="C246" s="12"/>
      <c r="D246" s="12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</row>
    <row r="247" spans="3:16" x14ac:dyDescent="0.2">
      <c r="C247" s="12"/>
      <c r="D247" s="12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</row>
    <row r="248" spans="3:16" x14ac:dyDescent="0.2">
      <c r="C248" s="12"/>
      <c r="D248" s="12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</row>
    <row r="249" spans="3:16" x14ac:dyDescent="0.2">
      <c r="C249" s="12"/>
      <c r="D249" s="12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</row>
    <row r="250" spans="3:16" x14ac:dyDescent="0.2">
      <c r="C250" s="12"/>
      <c r="D250" s="12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</row>
    <row r="251" spans="3:16" x14ac:dyDescent="0.2">
      <c r="C251" s="12"/>
      <c r="D251" s="12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</row>
    <row r="252" spans="3:16" x14ac:dyDescent="0.2">
      <c r="C252" s="12"/>
      <c r="D252" s="12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</row>
    <row r="253" spans="3:16" x14ac:dyDescent="0.2">
      <c r="C253" s="12"/>
      <c r="D253" s="12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</row>
    <row r="254" spans="3:16" x14ac:dyDescent="0.2">
      <c r="C254" s="12"/>
      <c r="D254" s="12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</row>
    <row r="255" spans="3:16" x14ac:dyDescent="0.2">
      <c r="C255" s="12"/>
      <c r="D255" s="12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</row>
    <row r="256" spans="3:16" x14ac:dyDescent="0.2">
      <c r="C256" s="12"/>
      <c r="D256" s="12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</row>
    <row r="257" spans="3:16" x14ac:dyDescent="0.2">
      <c r="C257" s="12"/>
      <c r="D257" s="12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</row>
    <row r="258" spans="3:16" x14ac:dyDescent="0.2">
      <c r="C258" s="12"/>
      <c r="D258" s="12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</row>
    <row r="259" spans="3:16" x14ac:dyDescent="0.2">
      <c r="C259" s="12"/>
      <c r="D259" s="12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</row>
    <row r="260" spans="3:16" x14ac:dyDescent="0.2">
      <c r="C260" s="12"/>
      <c r="D260" s="12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</row>
    <row r="261" spans="3:16" x14ac:dyDescent="0.2">
      <c r="C261" s="12"/>
      <c r="D261" s="12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</row>
    <row r="262" spans="3:16" x14ac:dyDescent="0.2">
      <c r="C262" s="12"/>
      <c r="D262" s="12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</row>
  </sheetData>
  <customSheetViews>
    <customSheetView guid="{C62233BD-392E-4A21-88D2-E812192307CA}" topLeftCell="C91">
      <selection activeCell="V64" sqref="V64"/>
      <pageMargins left="0.7" right="0.7" top="0.75" bottom="0.75" header="0.3" footer="0.3"/>
      <pageSetup paperSize="9" orientation="portrait" horizontalDpi="4294967293" verticalDpi="0" r:id="rId1"/>
    </customSheetView>
    <customSheetView guid="{F6094123-42F8-4F98-AF86-F07D77CFA2FA}" topLeftCell="C103">
      <selection activeCell="V64" sqref="V64"/>
      <pageMargins left="0.7" right="0.7" top="0.75" bottom="0.75" header="0.3" footer="0.3"/>
      <pageSetup paperSize="9" orientation="portrait" horizontalDpi="4294967293" verticalDpi="0" r:id="rId2"/>
    </customSheetView>
  </customSheetViews>
  <mergeCells count="9">
    <mergeCell ref="K3:L3"/>
    <mergeCell ref="M3:N3"/>
    <mergeCell ref="O3:P3"/>
    <mergeCell ref="A127:B127"/>
    <mergeCell ref="C3:D3"/>
    <mergeCell ref="E3:F3"/>
    <mergeCell ref="G3:H3"/>
    <mergeCell ref="I3:J3"/>
    <mergeCell ref="A3:B4"/>
  </mergeCells>
  <pageMargins left="0.7" right="0.7" top="0.75" bottom="0.75" header="0.3" footer="0.3"/>
  <pageSetup paperSize="9" orientation="portrait" horizontalDpi="4294967293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S262"/>
  <sheetViews>
    <sheetView topLeftCell="A225" zoomScale="115" zoomScaleNormal="115" workbookViewId="0">
      <selection activeCell="E43" sqref="E43"/>
    </sheetView>
  </sheetViews>
  <sheetFormatPr defaultColWidth="8.85546875" defaultRowHeight="12.75" x14ac:dyDescent="0.2"/>
  <cols>
    <col min="1" max="1" width="4.7109375" style="13" customWidth="1"/>
    <col min="2" max="2" width="53.5703125" style="2" bestFit="1" customWidth="1"/>
    <col min="3" max="4" width="15.28515625" style="2" customWidth="1"/>
    <col min="5" max="15" width="15.28515625" style="1" customWidth="1"/>
    <col min="16" max="16" width="13.42578125" style="1" customWidth="1"/>
    <col min="17" max="18" width="8.85546875" style="56" hidden="1" customWidth="1"/>
    <col min="19" max="19" width="8.85546875" style="57"/>
    <col min="20" max="16384" width="8.85546875" style="2"/>
  </cols>
  <sheetData>
    <row r="1" spans="1:19" s="49" customFormat="1" x14ac:dyDescent="0.2">
      <c r="A1" s="48"/>
      <c r="B1" s="62" t="s">
        <v>195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2"/>
    </row>
    <row r="2" spans="1:19" s="49" customFormat="1" x14ac:dyDescent="0.2">
      <c r="A2" s="48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2"/>
      <c r="R2" s="52"/>
      <c r="S2" s="52"/>
    </row>
    <row r="3" spans="1:19" s="155" customFormat="1" ht="27" customHeight="1" x14ac:dyDescent="0.25">
      <c r="A3" s="177"/>
      <c r="B3" s="178"/>
      <c r="C3" s="163" t="s">
        <v>0</v>
      </c>
      <c r="D3" s="173"/>
      <c r="E3" s="163" t="s">
        <v>1</v>
      </c>
      <c r="F3" s="173"/>
      <c r="G3" s="163" t="s">
        <v>2</v>
      </c>
      <c r="H3" s="173"/>
      <c r="I3" s="163" t="s">
        <v>3</v>
      </c>
      <c r="J3" s="173"/>
      <c r="K3" s="163" t="s">
        <v>4</v>
      </c>
      <c r="L3" s="173"/>
      <c r="M3" s="163" t="s">
        <v>5</v>
      </c>
      <c r="N3" s="173"/>
      <c r="O3" s="163" t="s">
        <v>191</v>
      </c>
      <c r="P3" s="174"/>
      <c r="Q3" s="153"/>
      <c r="R3" s="153"/>
      <c r="S3" s="154"/>
    </row>
    <row r="4" spans="1:19" s="11" customFormat="1" x14ac:dyDescent="0.2">
      <c r="A4" s="179"/>
      <c r="B4" s="180"/>
      <c r="C4" s="141" t="s">
        <v>1017</v>
      </c>
      <c r="D4" s="141" t="s">
        <v>1018</v>
      </c>
      <c r="E4" s="143" t="s">
        <v>1017</v>
      </c>
      <c r="F4" s="143" t="s">
        <v>1018</v>
      </c>
      <c r="G4" s="143" t="s">
        <v>1017</v>
      </c>
      <c r="H4" s="143" t="s">
        <v>1018</v>
      </c>
      <c r="I4" s="143" t="s">
        <v>1017</v>
      </c>
      <c r="J4" s="143" t="s">
        <v>1018</v>
      </c>
      <c r="K4" s="143" t="s">
        <v>1017</v>
      </c>
      <c r="L4" s="143" t="s">
        <v>1018</v>
      </c>
      <c r="M4" s="143" t="s">
        <v>1017</v>
      </c>
      <c r="N4" s="143" t="s">
        <v>1018</v>
      </c>
      <c r="O4" s="143" t="s">
        <v>1017</v>
      </c>
      <c r="P4" s="145" t="s">
        <v>1018</v>
      </c>
      <c r="Q4" s="53"/>
      <c r="R4" s="53"/>
      <c r="S4" s="54"/>
    </row>
    <row r="5" spans="1:19" s="17" customFormat="1" x14ac:dyDescent="0.2">
      <c r="A5" s="158" t="s">
        <v>203</v>
      </c>
      <c r="B5" s="128" t="s">
        <v>48</v>
      </c>
      <c r="C5" s="142">
        <v>22971</v>
      </c>
      <c r="D5" s="142">
        <v>31998</v>
      </c>
      <c r="E5" s="144">
        <v>311</v>
      </c>
      <c r="F5" s="144">
        <v>526</v>
      </c>
      <c r="G5" s="144">
        <v>358</v>
      </c>
      <c r="H5" s="144">
        <v>449</v>
      </c>
      <c r="I5" s="144">
        <v>0</v>
      </c>
      <c r="J5" s="144">
        <v>261</v>
      </c>
      <c r="K5" s="144">
        <v>0</v>
      </c>
      <c r="L5" s="144">
        <v>0</v>
      </c>
      <c r="M5" s="144">
        <v>0</v>
      </c>
      <c r="N5" s="144">
        <v>0</v>
      </c>
      <c r="O5" s="144">
        <v>23640</v>
      </c>
      <c r="P5" s="134">
        <v>33234</v>
      </c>
      <c r="Q5" s="55" t="b">
        <f>(C5+E5+G5+I5+K5+M5)=O5</f>
        <v>1</v>
      </c>
      <c r="R5" s="55" t="b">
        <f>(D5+F5+H5+J5+L5+N5)=P5</f>
        <v>1</v>
      </c>
      <c r="S5" s="56"/>
    </row>
    <row r="6" spans="1:19" s="17" customFormat="1" x14ac:dyDescent="0.2">
      <c r="A6" s="158" t="s">
        <v>204</v>
      </c>
      <c r="B6" s="128" t="s">
        <v>49</v>
      </c>
      <c r="C6" s="142">
        <v>15120</v>
      </c>
      <c r="D6" s="142">
        <v>12731</v>
      </c>
      <c r="E6" s="144">
        <v>89</v>
      </c>
      <c r="F6" s="144">
        <v>182</v>
      </c>
      <c r="G6" s="144">
        <v>0</v>
      </c>
      <c r="H6" s="144">
        <v>787</v>
      </c>
      <c r="I6" s="144">
        <v>0</v>
      </c>
      <c r="J6" s="144">
        <v>0</v>
      </c>
      <c r="K6" s="144">
        <v>0</v>
      </c>
      <c r="L6" s="144">
        <v>0</v>
      </c>
      <c r="M6" s="144">
        <v>0</v>
      </c>
      <c r="N6" s="144">
        <v>0</v>
      </c>
      <c r="O6" s="144">
        <v>15209</v>
      </c>
      <c r="P6" s="134">
        <v>13700</v>
      </c>
      <c r="Q6" s="55" t="b">
        <f t="shared" ref="Q6:Q69" si="0">(C6+E6+G6+I6+K6+M6)=O6</f>
        <v>1</v>
      </c>
      <c r="R6" s="55" t="b">
        <f t="shared" ref="R6:R69" si="1">(D6+F6+H6+J6+L6+N6)=P6</f>
        <v>1</v>
      </c>
      <c r="S6" s="56"/>
    </row>
    <row r="7" spans="1:19" s="17" customFormat="1" x14ac:dyDescent="0.2">
      <c r="A7" s="158" t="s">
        <v>205</v>
      </c>
      <c r="B7" s="128" t="s">
        <v>50</v>
      </c>
      <c r="C7" s="142">
        <v>39015</v>
      </c>
      <c r="D7" s="142">
        <v>50859</v>
      </c>
      <c r="E7" s="144">
        <v>2549</v>
      </c>
      <c r="F7" s="144">
        <v>7930</v>
      </c>
      <c r="G7" s="144">
        <v>0</v>
      </c>
      <c r="H7" s="144">
        <v>0</v>
      </c>
      <c r="I7" s="144">
        <v>2779</v>
      </c>
      <c r="J7" s="144">
        <v>0</v>
      </c>
      <c r="K7" s="144">
        <v>0</v>
      </c>
      <c r="L7" s="144">
        <v>0</v>
      </c>
      <c r="M7" s="144">
        <v>7791</v>
      </c>
      <c r="N7" s="144">
        <v>12052</v>
      </c>
      <c r="O7" s="144">
        <v>52134</v>
      </c>
      <c r="P7" s="134">
        <v>70841</v>
      </c>
      <c r="Q7" s="55" t="b">
        <f t="shared" si="0"/>
        <v>1</v>
      </c>
      <c r="R7" s="55" t="b">
        <f t="shared" si="1"/>
        <v>1</v>
      </c>
      <c r="S7" s="56"/>
    </row>
    <row r="8" spans="1:19" s="17" customFormat="1" x14ac:dyDescent="0.2">
      <c r="A8" s="158" t="s">
        <v>206</v>
      </c>
      <c r="B8" s="128" t="s">
        <v>51</v>
      </c>
      <c r="C8" s="142">
        <v>101524</v>
      </c>
      <c r="D8" s="142">
        <v>104413</v>
      </c>
      <c r="E8" s="144">
        <v>30793</v>
      </c>
      <c r="F8" s="144">
        <v>27439</v>
      </c>
      <c r="G8" s="144">
        <v>2099</v>
      </c>
      <c r="H8" s="144">
        <v>3078</v>
      </c>
      <c r="I8" s="144">
        <v>0</v>
      </c>
      <c r="J8" s="144">
        <v>148</v>
      </c>
      <c r="K8" s="144">
        <v>535</v>
      </c>
      <c r="L8" s="144">
        <v>236</v>
      </c>
      <c r="M8" s="144">
        <v>0</v>
      </c>
      <c r="N8" s="144">
        <v>0</v>
      </c>
      <c r="O8" s="144">
        <v>134951</v>
      </c>
      <c r="P8" s="134">
        <v>135314</v>
      </c>
      <c r="Q8" s="55" t="b">
        <f t="shared" si="0"/>
        <v>1</v>
      </c>
      <c r="R8" s="55" t="b">
        <f t="shared" si="1"/>
        <v>1</v>
      </c>
      <c r="S8" s="56"/>
    </row>
    <row r="9" spans="1:19" s="17" customFormat="1" x14ac:dyDescent="0.2">
      <c r="A9" s="158" t="s">
        <v>207</v>
      </c>
      <c r="B9" s="128" t="s">
        <v>798</v>
      </c>
      <c r="C9" s="142">
        <v>462151</v>
      </c>
      <c r="D9" s="142">
        <v>455755</v>
      </c>
      <c r="E9" s="144">
        <v>9389</v>
      </c>
      <c r="F9" s="144">
        <v>35183</v>
      </c>
      <c r="G9" s="144">
        <v>0</v>
      </c>
      <c r="H9" s="144">
        <v>14000</v>
      </c>
      <c r="I9" s="144">
        <v>3561</v>
      </c>
      <c r="J9" s="144">
        <v>1145</v>
      </c>
      <c r="K9" s="144">
        <v>0</v>
      </c>
      <c r="L9" s="144">
        <v>0</v>
      </c>
      <c r="M9" s="144">
        <v>0</v>
      </c>
      <c r="N9" s="144">
        <v>0</v>
      </c>
      <c r="O9" s="144">
        <v>475101</v>
      </c>
      <c r="P9" s="134">
        <v>506083</v>
      </c>
      <c r="Q9" s="55" t="b">
        <f t="shared" si="0"/>
        <v>1</v>
      </c>
      <c r="R9" s="55" t="b">
        <f t="shared" si="1"/>
        <v>1</v>
      </c>
      <c r="S9" s="56"/>
    </row>
    <row r="10" spans="1:19" s="17" customFormat="1" x14ac:dyDescent="0.2">
      <c r="A10" s="158" t="s">
        <v>208</v>
      </c>
      <c r="B10" s="128" t="s">
        <v>799</v>
      </c>
      <c r="C10" s="142">
        <v>31635</v>
      </c>
      <c r="D10" s="142">
        <v>47977</v>
      </c>
      <c r="E10" s="144">
        <v>550</v>
      </c>
      <c r="F10" s="144">
        <v>1777</v>
      </c>
      <c r="G10" s="144">
        <v>528</v>
      </c>
      <c r="H10" s="144">
        <v>557</v>
      </c>
      <c r="I10" s="144">
        <v>0</v>
      </c>
      <c r="J10" s="144">
        <v>0</v>
      </c>
      <c r="K10" s="144">
        <v>0</v>
      </c>
      <c r="L10" s="144">
        <v>0</v>
      </c>
      <c r="M10" s="144">
        <v>0</v>
      </c>
      <c r="N10" s="144">
        <v>0</v>
      </c>
      <c r="O10" s="144">
        <v>32713</v>
      </c>
      <c r="P10" s="134">
        <v>50311</v>
      </c>
      <c r="Q10" s="55" t="b">
        <f t="shared" si="0"/>
        <v>1</v>
      </c>
      <c r="R10" s="55" t="b">
        <f t="shared" si="1"/>
        <v>1</v>
      </c>
      <c r="S10" s="56"/>
    </row>
    <row r="11" spans="1:19" s="17" customFormat="1" x14ac:dyDescent="0.2">
      <c r="A11" s="158" t="s">
        <v>209</v>
      </c>
      <c r="B11" s="128" t="s">
        <v>52</v>
      </c>
      <c r="C11" s="142">
        <v>74198</v>
      </c>
      <c r="D11" s="142">
        <v>70410</v>
      </c>
      <c r="E11" s="144">
        <v>5586</v>
      </c>
      <c r="F11" s="144">
        <v>1470</v>
      </c>
      <c r="G11" s="144">
        <v>2712</v>
      </c>
      <c r="H11" s="144">
        <v>2026</v>
      </c>
      <c r="I11" s="144">
        <v>8111</v>
      </c>
      <c r="J11" s="144">
        <v>11894</v>
      </c>
      <c r="K11" s="144">
        <v>178</v>
      </c>
      <c r="L11" s="144">
        <v>0</v>
      </c>
      <c r="M11" s="144">
        <v>251</v>
      </c>
      <c r="N11" s="144">
        <v>442</v>
      </c>
      <c r="O11" s="144">
        <v>91036</v>
      </c>
      <c r="P11" s="134">
        <v>86242</v>
      </c>
      <c r="Q11" s="55" t="b">
        <f t="shared" si="0"/>
        <v>1</v>
      </c>
      <c r="R11" s="55" t="b">
        <f t="shared" si="1"/>
        <v>1</v>
      </c>
      <c r="S11" s="56"/>
    </row>
    <row r="12" spans="1:19" s="17" customFormat="1" x14ac:dyDescent="0.2">
      <c r="A12" s="158" t="s">
        <v>210</v>
      </c>
      <c r="B12" s="128" t="s">
        <v>800</v>
      </c>
      <c r="C12" s="142">
        <v>167896</v>
      </c>
      <c r="D12" s="142">
        <v>568941</v>
      </c>
      <c r="E12" s="144">
        <v>2376</v>
      </c>
      <c r="F12" s="144">
        <v>5829</v>
      </c>
      <c r="G12" s="144">
        <v>8343</v>
      </c>
      <c r="H12" s="144">
        <v>13764</v>
      </c>
      <c r="I12" s="144">
        <v>0</v>
      </c>
      <c r="J12" s="144">
        <v>0</v>
      </c>
      <c r="K12" s="144">
        <v>0</v>
      </c>
      <c r="L12" s="144">
        <v>211</v>
      </c>
      <c r="M12" s="144">
        <v>0</v>
      </c>
      <c r="N12" s="144">
        <v>0</v>
      </c>
      <c r="O12" s="144">
        <v>178615</v>
      </c>
      <c r="P12" s="134">
        <v>588745</v>
      </c>
      <c r="Q12" s="55" t="b">
        <f t="shared" si="0"/>
        <v>1</v>
      </c>
      <c r="R12" s="55" t="b">
        <f t="shared" si="1"/>
        <v>1</v>
      </c>
      <c r="S12" s="56"/>
    </row>
    <row r="13" spans="1:19" s="17" customFormat="1" x14ac:dyDescent="0.2">
      <c r="A13" s="158" t="s">
        <v>211</v>
      </c>
      <c r="B13" s="128" t="s">
        <v>439</v>
      </c>
      <c r="C13" s="142">
        <v>30365</v>
      </c>
      <c r="D13" s="142">
        <v>34038</v>
      </c>
      <c r="E13" s="144">
        <v>5954</v>
      </c>
      <c r="F13" s="144">
        <v>5034</v>
      </c>
      <c r="G13" s="144">
        <v>0</v>
      </c>
      <c r="H13" s="144">
        <v>0</v>
      </c>
      <c r="I13" s="144">
        <v>36</v>
      </c>
      <c r="J13" s="144">
        <v>0</v>
      </c>
      <c r="K13" s="144">
        <v>0</v>
      </c>
      <c r="L13" s="144">
        <v>0</v>
      </c>
      <c r="M13" s="144">
        <v>0</v>
      </c>
      <c r="N13" s="144">
        <v>0</v>
      </c>
      <c r="O13" s="144">
        <v>36355</v>
      </c>
      <c r="P13" s="134">
        <v>39072</v>
      </c>
      <c r="Q13" s="55" t="b">
        <f t="shared" si="0"/>
        <v>1</v>
      </c>
      <c r="R13" s="55" t="b">
        <f t="shared" si="1"/>
        <v>1</v>
      </c>
      <c r="S13" s="56"/>
    </row>
    <row r="14" spans="1:19" s="17" customFormat="1" x14ac:dyDescent="0.2">
      <c r="A14" s="158" t="s">
        <v>212</v>
      </c>
      <c r="B14" s="128" t="s">
        <v>697</v>
      </c>
      <c r="C14" s="142">
        <v>45513</v>
      </c>
      <c r="D14" s="142">
        <v>9801</v>
      </c>
      <c r="E14" s="144">
        <v>1603</v>
      </c>
      <c r="F14" s="144">
        <v>425</v>
      </c>
      <c r="G14" s="144">
        <v>2552</v>
      </c>
      <c r="H14" s="144">
        <v>4586</v>
      </c>
      <c r="I14" s="144">
        <v>0</v>
      </c>
      <c r="J14" s="144">
        <v>0</v>
      </c>
      <c r="K14" s="144">
        <v>1074</v>
      </c>
      <c r="L14" s="144">
        <v>498</v>
      </c>
      <c r="M14" s="144">
        <v>0</v>
      </c>
      <c r="N14" s="144">
        <v>1582</v>
      </c>
      <c r="O14" s="144">
        <v>50742</v>
      </c>
      <c r="P14" s="134">
        <v>16892</v>
      </c>
      <c r="Q14" s="55" t="b">
        <f t="shared" si="0"/>
        <v>1</v>
      </c>
      <c r="R14" s="55" t="b">
        <f t="shared" si="1"/>
        <v>1</v>
      </c>
      <c r="S14" s="56"/>
    </row>
    <row r="15" spans="1:19" s="17" customFormat="1" x14ac:dyDescent="0.2">
      <c r="A15" s="158" t="s">
        <v>213</v>
      </c>
      <c r="B15" s="128" t="s">
        <v>440</v>
      </c>
      <c r="C15" s="142">
        <v>75362</v>
      </c>
      <c r="D15" s="142">
        <v>100993</v>
      </c>
      <c r="E15" s="144">
        <v>1197</v>
      </c>
      <c r="F15" s="144">
        <v>1589</v>
      </c>
      <c r="G15" s="144">
        <v>0</v>
      </c>
      <c r="H15" s="144">
        <v>0</v>
      </c>
      <c r="I15" s="144">
        <v>0</v>
      </c>
      <c r="J15" s="144">
        <v>0</v>
      </c>
      <c r="K15" s="144">
        <v>0</v>
      </c>
      <c r="L15" s="144">
        <v>553</v>
      </c>
      <c r="M15" s="144">
        <v>1609</v>
      </c>
      <c r="N15" s="144">
        <v>7008</v>
      </c>
      <c r="O15" s="144">
        <v>78168</v>
      </c>
      <c r="P15" s="134">
        <v>110143</v>
      </c>
      <c r="Q15" s="55" t="b">
        <f t="shared" si="0"/>
        <v>1</v>
      </c>
      <c r="R15" s="55" t="b">
        <f t="shared" si="1"/>
        <v>1</v>
      </c>
      <c r="S15" s="56"/>
    </row>
    <row r="16" spans="1:19" s="17" customFormat="1" x14ac:dyDescent="0.2">
      <c r="A16" s="158" t="s">
        <v>214</v>
      </c>
      <c r="B16" s="128" t="s">
        <v>698</v>
      </c>
      <c r="C16" s="142">
        <v>63750</v>
      </c>
      <c r="D16" s="142">
        <v>93474</v>
      </c>
      <c r="E16" s="144">
        <v>3145</v>
      </c>
      <c r="F16" s="144">
        <v>3150</v>
      </c>
      <c r="G16" s="144">
        <v>7177</v>
      </c>
      <c r="H16" s="144">
        <v>4618</v>
      </c>
      <c r="I16" s="144">
        <v>3432</v>
      </c>
      <c r="J16" s="144">
        <v>3606</v>
      </c>
      <c r="K16" s="144">
        <v>145</v>
      </c>
      <c r="L16" s="144">
        <v>1144</v>
      </c>
      <c r="M16" s="144">
        <v>0</v>
      </c>
      <c r="N16" s="144">
        <v>0</v>
      </c>
      <c r="O16" s="144">
        <v>77649</v>
      </c>
      <c r="P16" s="134">
        <v>105992</v>
      </c>
      <c r="Q16" s="55" t="b">
        <f t="shared" si="0"/>
        <v>1</v>
      </c>
      <c r="R16" s="55" t="b">
        <f t="shared" si="1"/>
        <v>1</v>
      </c>
      <c r="S16" s="56"/>
    </row>
    <row r="17" spans="1:19" s="17" customFormat="1" x14ac:dyDescent="0.2">
      <c r="A17" s="158" t="s">
        <v>215</v>
      </c>
      <c r="B17" s="128" t="s">
        <v>53</v>
      </c>
      <c r="C17" s="142">
        <v>17857</v>
      </c>
      <c r="D17" s="142">
        <v>23586</v>
      </c>
      <c r="E17" s="144">
        <v>1238</v>
      </c>
      <c r="F17" s="144">
        <v>4230</v>
      </c>
      <c r="G17" s="144">
        <v>3194</v>
      </c>
      <c r="H17" s="144">
        <v>5002</v>
      </c>
      <c r="I17" s="144">
        <v>6447</v>
      </c>
      <c r="J17" s="144">
        <v>3255</v>
      </c>
      <c r="K17" s="144">
        <v>188</v>
      </c>
      <c r="L17" s="144">
        <v>0</v>
      </c>
      <c r="M17" s="144">
        <v>0</v>
      </c>
      <c r="N17" s="144">
        <v>0</v>
      </c>
      <c r="O17" s="144">
        <v>28924</v>
      </c>
      <c r="P17" s="134">
        <v>36073</v>
      </c>
      <c r="Q17" s="55" t="b">
        <f t="shared" si="0"/>
        <v>1</v>
      </c>
      <c r="R17" s="55" t="b">
        <f t="shared" si="1"/>
        <v>1</v>
      </c>
      <c r="S17" s="56"/>
    </row>
    <row r="18" spans="1:19" s="17" customFormat="1" x14ac:dyDescent="0.2">
      <c r="A18" s="158" t="s">
        <v>216</v>
      </c>
      <c r="B18" s="128" t="s">
        <v>731</v>
      </c>
      <c r="C18" s="142">
        <v>81273</v>
      </c>
      <c r="D18" s="142">
        <v>86752</v>
      </c>
      <c r="E18" s="144">
        <v>861</v>
      </c>
      <c r="F18" s="144">
        <v>4872</v>
      </c>
      <c r="G18" s="144">
        <v>3095</v>
      </c>
      <c r="H18" s="144">
        <v>12687</v>
      </c>
      <c r="I18" s="144">
        <v>0</v>
      </c>
      <c r="J18" s="144">
        <v>0</v>
      </c>
      <c r="K18" s="144">
        <v>0</v>
      </c>
      <c r="L18" s="144">
        <v>0</v>
      </c>
      <c r="M18" s="144">
        <v>0</v>
      </c>
      <c r="N18" s="144">
        <v>0</v>
      </c>
      <c r="O18" s="144">
        <v>85229</v>
      </c>
      <c r="P18" s="134">
        <v>104311</v>
      </c>
      <c r="Q18" s="55" t="b">
        <f t="shared" si="0"/>
        <v>1</v>
      </c>
      <c r="R18" s="55" t="b">
        <f t="shared" si="1"/>
        <v>1</v>
      </c>
      <c r="S18" s="56"/>
    </row>
    <row r="19" spans="1:19" s="17" customFormat="1" x14ac:dyDescent="0.2">
      <c r="A19" s="158" t="s">
        <v>217</v>
      </c>
      <c r="B19" s="128" t="s">
        <v>527</v>
      </c>
      <c r="C19" s="142">
        <v>99853</v>
      </c>
      <c r="D19" s="142">
        <v>84482</v>
      </c>
      <c r="E19" s="144">
        <v>20450</v>
      </c>
      <c r="F19" s="144">
        <v>256</v>
      </c>
      <c r="G19" s="144">
        <v>0</v>
      </c>
      <c r="H19" s="144">
        <v>0</v>
      </c>
      <c r="I19" s="144">
        <v>0</v>
      </c>
      <c r="J19" s="144">
        <v>0</v>
      </c>
      <c r="K19" s="144">
        <v>0</v>
      </c>
      <c r="L19" s="144">
        <v>0</v>
      </c>
      <c r="M19" s="144">
        <v>0</v>
      </c>
      <c r="N19" s="144">
        <v>0</v>
      </c>
      <c r="O19" s="144">
        <v>120303</v>
      </c>
      <c r="P19" s="134">
        <v>84738</v>
      </c>
      <c r="Q19" s="55" t="b">
        <f t="shared" si="0"/>
        <v>1</v>
      </c>
      <c r="R19" s="55" t="b">
        <f t="shared" si="1"/>
        <v>1</v>
      </c>
      <c r="S19" s="56"/>
    </row>
    <row r="20" spans="1:19" s="17" customFormat="1" x14ac:dyDescent="0.2">
      <c r="A20" s="158" t="s">
        <v>218</v>
      </c>
      <c r="B20" s="128" t="s">
        <v>801</v>
      </c>
      <c r="C20" s="142">
        <v>71359</v>
      </c>
      <c r="D20" s="142">
        <v>39411</v>
      </c>
      <c r="E20" s="144">
        <v>2596</v>
      </c>
      <c r="F20" s="144">
        <v>794</v>
      </c>
      <c r="G20" s="144">
        <v>3405</v>
      </c>
      <c r="H20" s="144">
        <v>3355</v>
      </c>
      <c r="I20" s="144">
        <v>0</v>
      </c>
      <c r="J20" s="144">
        <v>143</v>
      </c>
      <c r="K20" s="144">
        <v>0</v>
      </c>
      <c r="L20" s="144">
        <v>0</v>
      </c>
      <c r="M20" s="144">
        <v>0</v>
      </c>
      <c r="N20" s="144">
        <v>0</v>
      </c>
      <c r="O20" s="144">
        <v>77360</v>
      </c>
      <c r="P20" s="134">
        <v>43703</v>
      </c>
      <c r="Q20" s="55" t="b">
        <f t="shared" si="0"/>
        <v>1</v>
      </c>
      <c r="R20" s="55" t="b">
        <f t="shared" si="1"/>
        <v>1</v>
      </c>
      <c r="S20" s="56"/>
    </row>
    <row r="21" spans="1:19" s="17" customFormat="1" x14ac:dyDescent="0.2">
      <c r="A21" s="158" t="s">
        <v>219</v>
      </c>
      <c r="B21" s="128" t="s">
        <v>54</v>
      </c>
      <c r="C21" s="142">
        <v>182</v>
      </c>
      <c r="D21" s="142">
        <v>0</v>
      </c>
      <c r="E21" s="144">
        <v>5660</v>
      </c>
      <c r="F21" s="144">
        <v>1348</v>
      </c>
      <c r="G21" s="144">
        <v>24859</v>
      </c>
      <c r="H21" s="144">
        <v>14647</v>
      </c>
      <c r="I21" s="144">
        <v>0</v>
      </c>
      <c r="J21" s="144">
        <v>0</v>
      </c>
      <c r="K21" s="144">
        <v>2621</v>
      </c>
      <c r="L21" s="144">
        <v>2333</v>
      </c>
      <c r="M21" s="144">
        <v>0</v>
      </c>
      <c r="N21" s="144">
        <v>3480</v>
      </c>
      <c r="O21" s="144">
        <v>33322</v>
      </c>
      <c r="P21" s="134">
        <v>21808</v>
      </c>
      <c r="Q21" s="55" t="b">
        <f t="shared" si="0"/>
        <v>1</v>
      </c>
      <c r="R21" s="55" t="b">
        <f t="shared" si="1"/>
        <v>1</v>
      </c>
      <c r="S21" s="56"/>
    </row>
    <row r="22" spans="1:19" s="17" customFormat="1" x14ac:dyDescent="0.2">
      <c r="A22" s="158" t="s">
        <v>220</v>
      </c>
      <c r="B22" s="128" t="s">
        <v>732</v>
      </c>
      <c r="C22" s="142">
        <v>222653</v>
      </c>
      <c r="D22" s="142">
        <v>206439</v>
      </c>
      <c r="E22" s="144">
        <v>26794</v>
      </c>
      <c r="F22" s="144">
        <v>25697</v>
      </c>
      <c r="G22" s="144">
        <v>0</v>
      </c>
      <c r="H22" s="144">
        <v>0</v>
      </c>
      <c r="I22" s="144">
        <v>4022</v>
      </c>
      <c r="J22" s="144">
        <v>2485</v>
      </c>
      <c r="K22" s="144">
        <v>0</v>
      </c>
      <c r="L22" s="144">
        <v>0</v>
      </c>
      <c r="M22" s="144">
        <v>0</v>
      </c>
      <c r="N22" s="144">
        <v>0</v>
      </c>
      <c r="O22" s="144">
        <v>253469</v>
      </c>
      <c r="P22" s="134">
        <v>234621</v>
      </c>
      <c r="Q22" s="55" t="b">
        <f t="shared" si="0"/>
        <v>1</v>
      </c>
      <c r="R22" s="55" t="b">
        <f t="shared" si="1"/>
        <v>1</v>
      </c>
      <c r="S22" s="56"/>
    </row>
    <row r="23" spans="1:19" s="17" customFormat="1" x14ac:dyDescent="0.2">
      <c r="A23" s="158" t="s">
        <v>221</v>
      </c>
      <c r="B23" s="128" t="s">
        <v>441</v>
      </c>
      <c r="C23" s="142">
        <v>1165600</v>
      </c>
      <c r="D23" s="142">
        <v>1036135</v>
      </c>
      <c r="E23" s="144">
        <v>22726</v>
      </c>
      <c r="F23" s="144">
        <v>14589</v>
      </c>
      <c r="G23" s="144">
        <v>37995</v>
      </c>
      <c r="H23" s="144">
        <v>12812</v>
      </c>
      <c r="I23" s="144">
        <v>198864</v>
      </c>
      <c r="J23" s="144">
        <v>28722</v>
      </c>
      <c r="K23" s="144">
        <v>13758</v>
      </c>
      <c r="L23" s="144">
        <v>3174</v>
      </c>
      <c r="M23" s="144">
        <v>0</v>
      </c>
      <c r="N23" s="144">
        <v>0</v>
      </c>
      <c r="O23" s="144">
        <v>1438943</v>
      </c>
      <c r="P23" s="134">
        <v>1095432</v>
      </c>
      <c r="Q23" s="55" t="b">
        <f t="shared" si="0"/>
        <v>1</v>
      </c>
      <c r="R23" s="55" t="b">
        <f t="shared" si="1"/>
        <v>1</v>
      </c>
      <c r="S23" s="56"/>
    </row>
    <row r="24" spans="1:19" s="17" customFormat="1" x14ac:dyDescent="0.2">
      <c r="A24" s="158" t="s">
        <v>222</v>
      </c>
      <c r="B24" s="128" t="s">
        <v>474</v>
      </c>
      <c r="C24" s="142">
        <v>678776</v>
      </c>
      <c r="D24" s="142">
        <v>897976</v>
      </c>
      <c r="E24" s="144">
        <v>7865</v>
      </c>
      <c r="F24" s="144">
        <v>6424</v>
      </c>
      <c r="G24" s="144">
        <v>50821</v>
      </c>
      <c r="H24" s="144">
        <v>2804</v>
      </c>
      <c r="I24" s="144">
        <v>283</v>
      </c>
      <c r="J24" s="144">
        <v>3253</v>
      </c>
      <c r="K24" s="144">
        <v>365</v>
      </c>
      <c r="L24" s="144">
        <v>0</v>
      </c>
      <c r="M24" s="144">
        <v>0</v>
      </c>
      <c r="N24" s="144">
        <v>0</v>
      </c>
      <c r="O24" s="144">
        <v>738110</v>
      </c>
      <c r="P24" s="134">
        <v>910457</v>
      </c>
      <c r="Q24" s="55" t="b">
        <f t="shared" si="0"/>
        <v>1</v>
      </c>
      <c r="R24" s="55" t="b">
        <f t="shared" si="1"/>
        <v>1</v>
      </c>
      <c r="S24" s="56"/>
    </row>
    <row r="25" spans="1:19" s="17" customFormat="1" x14ac:dyDescent="0.2">
      <c r="A25" s="158" t="s">
        <v>223</v>
      </c>
      <c r="B25" s="128" t="s">
        <v>754</v>
      </c>
      <c r="C25" s="142">
        <v>55742</v>
      </c>
      <c r="D25" s="142">
        <v>34890</v>
      </c>
      <c r="E25" s="144">
        <v>937</v>
      </c>
      <c r="F25" s="144">
        <v>5398</v>
      </c>
      <c r="G25" s="144">
        <v>5974</v>
      </c>
      <c r="H25" s="144">
        <v>6434</v>
      </c>
      <c r="I25" s="144">
        <v>146</v>
      </c>
      <c r="J25" s="144">
        <v>5811</v>
      </c>
      <c r="K25" s="144">
        <v>1339</v>
      </c>
      <c r="L25" s="144">
        <v>1586</v>
      </c>
      <c r="M25" s="144">
        <v>0</v>
      </c>
      <c r="N25" s="144">
        <v>0</v>
      </c>
      <c r="O25" s="144">
        <v>64138</v>
      </c>
      <c r="P25" s="134">
        <v>54119</v>
      </c>
      <c r="Q25" s="55" t="b">
        <f t="shared" si="0"/>
        <v>1</v>
      </c>
      <c r="R25" s="55" t="b">
        <f t="shared" si="1"/>
        <v>1</v>
      </c>
      <c r="S25" s="56"/>
    </row>
    <row r="26" spans="1:19" s="17" customFormat="1" x14ac:dyDescent="0.2">
      <c r="A26" s="158" t="s">
        <v>224</v>
      </c>
      <c r="B26" s="128" t="s">
        <v>755</v>
      </c>
      <c r="C26" s="142">
        <v>1566</v>
      </c>
      <c r="D26" s="142">
        <v>173</v>
      </c>
      <c r="E26" s="144">
        <v>6171</v>
      </c>
      <c r="F26" s="144">
        <v>21717</v>
      </c>
      <c r="G26" s="144">
        <v>10739</v>
      </c>
      <c r="H26" s="144">
        <v>15155</v>
      </c>
      <c r="I26" s="144">
        <v>2360</v>
      </c>
      <c r="J26" s="144">
        <v>2833</v>
      </c>
      <c r="K26" s="144">
        <v>144</v>
      </c>
      <c r="L26" s="144">
        <v>153</v>
      </c>
      <c r="M26" s="144">
        <v>0</v>
      </c>
      <c r="N26" s="144">
        <v>0</v>
      </c>
      <c r="O26" s="144">
        <v>20980</v>
      </c>
      <c r="P26" s="134">
        <v>40031</v>
      </c>
      <c r="Q26" s="55" t="b">
        <f t="shared" si="0"/>
        <v>1</v>
      </c>
      <c r="R26" s="55" t="b">
        <f t="shared" si="1"/>
        <v>1</v>
      </c>
      <c r="S26" s="56"/>
    </row>
    <row r="27" spans="1:19" s="17" customFormat="1" x14ac:dyDescent="0.2">
      <c r="A27" s="158" t="s">
        <v>225</v>
      </c>
      <c r="B27" s="128" t="s">
        <v>410</v>
      </c>
      <c r="C27" s="142">
        <v>446448</v>
      </c>
      <c r="D27" s="142">
        <v>520006</v>
      </c>
      <c r="E27" s="144">
        <v>5169</v>
      </c>
      <c r="F27" s="144">
        <v>7382</v>
      </c>
      <c r="G27" s="144">
        <v>2459</v>
      </c>
      <c r="H27" s="144">
        <v>9052</v>
      </c>
      <c r="I27" s="144">
        <v>0</v>
      </c>
      <c r="J27" s="144">
        <v>0</v>
      </c>
      <c r="K27" s="144">
        <v>0</v>
      </c>
      <c r="L27" s="144">
        <v>677</v>
      </c>
      <c r="M27" s="144">
        <v>0</v>
      </c>
      <c r="N27" s="144">
        <v>1971</v>
      </c>
      <c r="O27" s="144">
        <v>454076</v>
      </c>
      <c r="P27" s="134">
        <v>539088</v>
      </c>
      <c r="Q27" s="55" t="b">
        <f t="shared" si="0"/>
        <v>1</v>
      </c>
      <c r="R27" s="55" t="b">
        <f t="shared" si="1"/>
        <v>1</v>
      </c>
      <c r="S27" s="56"/>
    </row>
    <row r="28" spans="1:19" s="17" customFormat="1" x14ac:dyDescent="0.2">
      <c r="A28" s="158" t="s">
        <v>226</v>
      </c>
      <c r="B28" s="128" t="s">
        <v>765</v>
      </c>
      <c r="C28" s="142">
        <v>31899</v>
      </c>
      <c r="D28" s="142">
        <v>21573</v>
      </c>
      <c r="E28" s="144">
        <v>1182</v>
      </c>
      <c r="F28" s="144">
        <v>3895</v>
      </c>
      <c r="G28" s="144">
        <v>35</v>
      </c>
      <c r="H28" s="144">
        <v>18745</v>
      </c>
      <c r="I28" s="144">
        <v>0</v>
      </c>
      <c r="J28" s="144">
        <v>0</v>
      </c>
      <c r="K28" s="144">
        <v>0</v>
      </c>
      <c r="L28" s="144">
        <v>63</v>
      </c>
      <c r="M28" s="144">
        <v>0</v>
      </c>
      <c r="N28" s="144">
        <v>0</v>
      </c>
      <c r="O28" s="144">
        <v>33116</v>
      </c>
      <c r="P28" s="134">
        <v>44276</v>
      </c>
      <c r="Q28" s="55" t="b">
        <f t="shared" si="0"/>
        <v>1</v>
      </c>
      <c r="R28" s="55" t="b">
        <f t="shared" si="1"/>
        <v>1</v>
      </c>
      <c r="S28" s="56"/>
    </row>
    <row r="29" spans="1:19" s="17" customFormat="1" x14ac:dyDescent="0.2">
      <c r="A29" s="158" t="s">
        <v>227</v>
      </c>
      <c r="B29" s="128" t="s">
        <v>766</v>
      </c>
      <c r="C29" s="142">
        <v>0</v>
      </c>
      <c r="D29" s="142">
        <v>0</v>
      </c>
      <c r="E29" s="144">
        <v>971</v>
      </c>
      <c r="F29" s="144">
        <v>528</v>
      </c>
      <c r="G29" s="144">
        <v>0</v>
      </c>
      <c r="H29" s="144">
        <v>529</v>
      </c>
      <c r="I29" s="144">
        <v>0</v>
      </c>
      <c r="J29" s="144">
        <v>879</v>
      </c>
      <c r="K29" s="144">
        <v>0</v>
      </c>
      <c r="L29" s="144">
        <v>0</v>
      </c>
      <c r="M29" s="144">
        <v>0</v>
      </c>
      <c r="N29" s="144">
        <v>0</v>
      </c>
      <c r="O29" s="144">
        <v>971</v>
      </c>
      <c r="P29" s="134">
        <v>1936</v>
      </c>
      <c r="Q29" s="55" t="b">
        <f t="shared" si="0"/>
        <v>1</v>
      </c>
      <c r="R29" s="55" t="b">
        <f t="shared" si="1"/>
        <v>1</v>
      </c>
      <c r="S29" s="56"/>
    </row>
    <row r="30" spans="1:19" s="17" customFormat="1" x14ac:dyDescent="0.2">
      <c r="A30" s="158" t="s">
        <v>228</v>
      </c>
      <c r="B30" s="128" t="s">
        <v>802</v>
      </c>
      <c r="C30" s="142">
        <v>290127</v>
      </c>
      <c r="D30" s="142">
        <v>427605</v>
      </c>
      <c r="E30" s="144">
        <v>15476</v>
      </c>
      <c r="F30" s="144">
        <v>3657</v>
      </c>
      <c r="G30" s="144">
        <v>0</v>
      </c>
      <c r="H30" s="144">
        <v>13317</v>
      </c>
      <c r="I30" s="144">
        <v>9730</v>
      </c>
      <c r="J30" s="144">
        <v>3157</v>
      </c>
      <c r="K30" s="144">
        <v>0</v>
      </c>
      <c r="L30" s="144">
        <v>0</v>
      </c>
      <c r="M30" s="144">
        <v>0</v>
      </c>
      <c r="N30" s="144">
        <v>0</v>
      </c>
      <c r="O30" s="144">
        <v>315333</v>
      </c>
      <c r="P30" s="134">
        <v>447736</v>
      </c>
      <c r="Q30" s="55" t="b">
        <f t="shared" si="0"/>
        <v>1</v>
      </c>
      <c r="R30" s="55" t="b">
        <f t="shared" si="1"/>
        <v>1</v>
      </c>
      <c r="S30" s="56"/>
    </row>
    <row r="31" spans="1:19" s="17" customFormat="1" x14ac:dyDescent="0.2">
      <c r="A31" s="158" t="s">
        <v>229</v>
      </c>
      <c r="B31" s="128" t="s">
        <v>874</v>
      </c>
      <c r="C31" s="142">
        <v>703659</v>
      </c>
      <c r="D31" s="142">
        <v>517960</v>
      </c>
      <c r="E31" s="144">
        <v>5438</v>
      </c>
      <c r="F31" s="144">
        <v>5048</v>
      </c>
      <c r="G31" s="144">
        <v>5892</v>
      </c>
      <c r="H31" s="144">
        <v>689</v>
      </c>
      <c r="I31" s="144">
        <v>114</v>
      </c>
      <c r="J31" s="144">
        <v>0</v>
      </c>
      <c r="K31" s="144">
        <v>4316</v>
      </c>
      <c r="L31" s="144">
        <v>1590</v>
      </c>
      <c r="M31" s="144">
        <v>0</v>
      </c>
      <c r="N31" s="144">
        <v>0</v>
      </c>
      <c r="O31" s="144">
        <v>719419</v>
      </c>
      <c r="P31" s="134">
        <v>525287</v>
      </c>
      <c r="Q31" s="55" t="b">
        <f t="shared" si="0"/>
        <v>1</v>
      </c>
      <c r="R31" s="55" t="b">
        <f t="shared" si="1"/>
        <v>1</v>
      </c>
      <c r="S31" s="56"/>
    </row>
    <row r="32" spans="1:19" s="17" customFormat="1" x14ac:dyDescent="0.2">
      <c r="A32" s="158" t="s">
        <v>230</v>
      </c>
      <c r="B32" s="128" t="s">
        <v>442</v>
      </c>
      <c r="C32" s="142">
        <v>5174846</v>
      </c>
      <c r="D32" s="142">
        <v>6804742</v>
      </c>
      <c r="E32" s="144">
        <v>651100</v>
      </c>
      <c r="F32" s="144">
        <v>1062051</v>
      </c>
      <c r="G32" s="144">
        <v>753501</v>
      </c>
      <c r="H32" s="144">
        <v>881080</v>
      </c>
      <c r="I32" s="144">
        <v>248661</v>
      </c>
      <c r="J32" s="144">
        <v>422393</v>
      </c>
      <c r="K32" s="144">
        <v>157027</v>
      </c>
      <c r="L32" s="144">
        <v>237588</v>
      </c>
      <c r="M32" s="144">
        <v>501</v>
      </c>
      <c r="N32" s="144">
        <v>26746</v>
      </c>
      <c r="O32" s="144">
        <v>6985636</v>
      </c>
      <c r="P32" s="134">
        <v>9434600</v>
      </c>
      <c r="Q32" s="55" t="b">
        <f t="shared" si="0"/>
        <v>1</v>
      </c>
      <c r="R32" s="55" t="b">
        <f t="shared" si="1"/>
        <v>1</v>
      </c>
      <c r="S32" s="56"/>
    </row>
    <row r="33" spans="1:19" s="17" customFormat="1" x14ac:dyDescent="0.2">
      <c r="A33" s="158" t="s">
        <v>231</v>
      </c>
      <c r="B33" s="128" t="s">
        <v>1028</v>
      </c>
      <c r="C33" s="142">
        <v>2133981</v>
      </c>
      <c r="D33" s="142">
        <v>2457196</v>
      </c>
      <c r="E33" s="144">
        <v>27610</v>
      </c>
      <c r="F33" s="144">
        <v>30977</v>
      </c>
      <c r="G33" s="144">
        <v>47697</v>
      </c>
      <c r="H33" s="144">
        <v>44955</v>
      </c>
      <c r="I33" s="144">
        <v>549112</v>
      </c>
      <c r="J33" s="144">
        <v>0</v>
      </c>
      <c r="K33" s="144">
        <v>330733</v>
      </c>
      <c r="L33" s="144">
        <v>225289</v>
      </c>
      <c r="M33" s="144">
        <v>0</v>
      </c>
      <c r="N33" s="144">
        <v>0</v>
      </c>
      <c r="O33" s="144">
        <v>3089133</v>
      </c>
      <c r="P33" s="134">
        <v>2758417</v>
      </c>
      <c r="Q33" s="55" t="b">
        <f t="shared" si="0"/>
        <v>1</v>
      </c>
      <c r="R33" s="55" t="b">
        <f t="shared" si="1"/>
        <v>1</v>
      </c>
      <c r="S33" s="56"/>
    </row>
    <row r="34" spans="1:19" s="17" customFormat="1" x14ac:dyDescent="0.2">
      <c r="A34" s="158" t="s">
        <v>232</v>
      </c>
      <c r="B34" s="128" t="s">
        <v>699</v>
      </c>
      <c r="C34" s="142">
        <v>2704982</v>
      </c>
      <c r="D34" s="142">
        <v>4617837</v>
      </c>
      <c r="E34" s="144">
        <v>1691448</v>
      </c>
      <c r="F34" s="144">
        <v>1275067</v>
      </c>
      <c r="G34" s="144">
        <v>249785</v>
      </c>
      <c r="H34" s="144">
        <v>1158160</v>
      </c>
      <c r="I34" s="144">
        <v>1386541</v>
      </c>
      <c r="J34" s="144">
        <v>607737</v>
      </c>
      <c r="K34" s="144">
        <v>194391</v>
      </c>
      <c r="L34" s="144">
        <v>1292199</v>
      </c>
      <c r="M34" s="144">
        <v>0</v>
      </c>
      <c r="N34" s="144">
        <v>0</v>
      </c>
      <c r="O34" s="144">
        <v>6227147</v>
      </c>
      <c r="P34" s="134">
        <v>8951000</v>
      </c>
      <c r="Q34" s="55" t="b">
        <f t="shared" si="0"/>
        <v>1</v>
      </c>
      <c r="R34" s="55" t="b">
        <f t="shared" si="1"/>
        <v>1</v>
      </c>
      <c r="S34" s="56"/>
    </row>
    <row r="35" spans="1:19" s="17" customFormat="1" x14ac:dyDescent="0.2">
      <c r="A35" s="158" t="s">
        <v>233</v>
      </c>
      <c r="B35" s="128" t="s">
        <v>55</v>
      </c>
      <c r="C35" s="142">
        <v>161858</v>
      </c>
      <c r="D35" s="142">
        <v>209227</v>
      </c>
      <c r="E35" s="144">
        <v>25950</v>
      </c>
      <c r="F35" s="144">
        <v>28882</v>
      </c>
      <c r="G35" s="144">
        <v>0</v>
      </c>
      <c r="H35" s="144">
        <v>0</v>
      </c>
      <c r="I35" s="144">
        <v>1594</v>
      </c>
      <c r="J35" s="144">
        <v>200</v>
      </c>
      <c r="K35" s="144">
        <v>0</v>
      </c>
      <c r="L35" s="144">
        <v>0</v>
      </c>
      <c r="M35" s="144">
        <v>0</v>
      </c>
      <c r="N35" s="144">
        <v>0</v>
      </c>
      <c r="O35" s="144">
        <v>189402</v>
      </c>
      <c r="P35" s="134">
        <v>238309</v>
      </c>
      <c r="Q35" s="55" t="b">
        <f t="shared" si="0"/>
        <v>1</v>
      </c>
      <c r="R35" s="55" t="b">
        <f t="shared" si="1"/>
        <v>1</v>
      </c>
      <c r="S35" s="56"/>
    </row>
    <row r="36" spans="1:19" s="17" customFormat="1" x14ac:dyDescent="0.2">
      <c r="A36" s="158" t="s">
        <v>234</v>
      </c>
      <c r="B36" s="128" t="s">
        <v>528</v>
      </c>
      <c r="C36" s="142">
        <v>591821</v>
      </c>
      <c r="D36" s="142">
        <v>502300</v>
      </c>
      <c r="E36" s="144">
        <v>38702</v>
      </c>
      <c r="F36" s="144">
        <v>12021</v>
      </c>
      <c r="G36" s="144">
        <v>4829</v>
      </c>
      <c r="H36" s="144">
        <v>19460</v>
      </c>
      <c r="I36" s="144">
        <v>838</v>
      </c>
      <c r="J36" s="144">
        <v>19937</v>
      </c>
      <c r="K36" s="144">
        <v>9462</v>
      </c>
      <c r="L36" s="144">
        <v>2937</v>
      </c>
      <c r="M36" s="144">
        <v>1779</v>
      </c>
      <c r="N36" s="144">
        <v>0</v>
      </c>
      <c r="O36" s="144">
        <v>647431</v>
      </c>
      <c r="P36" s="134">
        <v>556655</v>
      </c>
      <c r="Q36" s="55" t="b">
        <f t="shared" si="0"/>
        <v>1</v>
      </c>
      <c r="R36" s="55" t="b">
        <f t="shared" si="1"/>
        <v>1</v>
      </c>
      <c r="S36" s="56"/>
    </row>
    <row r="37" spans="1:19" s="17" customFormat="1" x14ac:dyDescent="0.2">
      <c r="A37" s="158" t="s">
        <v>235</v>
      </c>
      <c r="B37" s="128" t="s">
        <v>616</v>
      </c>
      <c r="C37" s="142">
        <v>1854630</v>
      </c>
      <c r="D37" s="142">
        <v>1566989</v>
      </c>
      <c r="E37" s="144">
        <v>395452</v>
      </c>
      <c r="F37" s="144">
        <v>68673</v>
      </c>
      <c r="G37" s="144">
        <v>123122</v>
      </c>
      <c r="H37" s="144">
        <v>60921</v>
      </c>
      <c r="I37" s="144">
        <v>9767</v>
      </c>
      <c r="J37" s="144">
        <v>144232</v>
      </c>
      <c r="K37" s="144">
        <v>111622</v>
      </c>
      <c r="L37" s="144">
        <v>116854</v>
      </c>
      <c r="M37" s="144">
        <v>0</v>
      </c>
      <c r="N37" s="144">
        <v>187560</v>
      </c>
      <c r="O37" s="144">
        <v>2494593</v>
      </c>
      <c r="P37" s="134">
        <v>2145229</v>
      </c>
      <c r="Q37" s="55" t="b">
        <f t="shared" si="0"/>
        <v>1</v>
      </c>
      <c r="R37" s="55" t="b">
        <f t="shared" si="1"/>
        <v>1</v>
      </c>
      <c r="S37" s="56"/>
    </row>
    <row r="38" spans="1:19" s="17" customFormat="1" x14ac:dyDescent="0.2">
      <c r="A38" s="158" t="s">
        <v>236</v>
      </c>
      <c r="B38" s="128" t="s">
        <v>56</v>
      </c>
      <c r="C38" s="142">
        <v>851467</v>
      </c>
      <c r="D38" s="142">
        <v>738371</v>
      </c>
      <c r="E38" s="144">
        <v>57379</v>
      </c>
      <c r="F38" s="144">
        <v>22431</v>
      </c>
      <c r="G38" s="144">
        <v>11913</v>
      </c>
      <c r="H38" s="144">
        <v>3902</v>
      </c>
      <c r="I38" s="144">
        <v>31143</v>
      </c>
      <c r="J38" s="144">
        <v>17482</v>
      </c>
      <c r="K38" s="144">
        <v>47743</v>
      </c>
      <c r="L38" s="144">
        <v>2123</v>
      </c>
      <c r="M38" s="144">
        <v>10776</v>
      </c>
      <c r="N38" s="144">
        <v>13557</v>
      </c>
      <c r="O38" s="144">
        <v>1010421</v>
      </c>
      <c r="P38" s="134">
        <v>797866</v>
      </c>
      <c r="Q38" s="55" t="b">
        <f t="shared" si="0"/>
        <v>1</v>
      </c>
      <c r="R38" s="55" t="b">
        <f t="shared" si="1"/>
        <v>1</v>
      </c>
      <c r="S38" s="56"/>
    </row>
    <row r="39" spans="1:19" s="17" customFormat="1" x14ac:dyDescent="0.2">
      <c r="A39" s="158" t="s">
        <v>237</v>
      </c>
      <c r="B39" s="128" t="s">
        <v>443</v>
      </c>
      <c r="C39" s="142">
        <v>330299</v>
      </c>
      <c r="D39" s="142">
        <v>339178</v>
      </c>
      <c r="E39" s="144">
        <v>18366</v>
      </c>
      <c r="F39" s="144">
        <v>2674</v>
      </c>
      <c r="G39" s="144">
        <v>0</v>
      </c>
      <c r="H39" s="144">
        <v>0</v>
      </c>
      <c r="I39" s="144">
        <v>1340</v>
      </c>
      <c r="J39" s="144">
        <v>558</v>
      </c>
      <c r="K39" s="144">
        <v>0</v>
      </c>
      <c r="L39" s="144">
        <v>0</v>
      </c>
      <c r="M39" s="144">
        <v>5972</v>
      </c>
      <c r="N39" s="144">
        <v>0</v>
      </c>
      <c r="O39" s="144">
        <v>355977</v>
      </c>
      <c r="P39" s="134">
        <v>342410</v>
      </c>
      <c r="Q39" s="55" t="b">
        <f t="shared" si="0"/>
        <v>1</v>
      </c>
      <c r="R39" s="55" t="b">
        <f t="shared" si="1"/>
        <v>1</v>
      </c>
      <c r="S39" s="56"/>
    </row>
    <row r="40" spans="1:19" s="17" customFormat="1" x14ac:dyDescent="0.2">
      <c r="A40" s="158" t="s">
        <v>238</v>
      </c>
      <c r="B40" s="128" t="s">
        <v>57</v>
      </c>
      <c r="C40" s="142">
        <v>42577</v>
      </c>
      <c r="D40" s="142">
        <v>31521</v>
      </c>
      <c r="E40" s="144">
        <v>831</v>
      </c>
      <c r="F40" s="144">
        <v>3817</v>
      </c>
      <c r="G40" s="144">
        <v>4</v>
      </c>
      <c r="H40" s="144">
        <v>0</v>
      </c>
      <c r="I40" s="144">
        <v>0</v>
      </c>
      <c r="J40" s="144">
        <v>0</v>
      </c>
      <c r="K40" s="144">
        <v>0</v>
      </c>
      <c r="L40" s="144">
        <v>0</v>
      </c>
      <c r="M40" s="144">
        <v>0</v>
      </c>
      <c r="N40" s="144">
        <v>0</v>
      </c>
      <c r="O40" s="144">
        <v>43412</v>
      </c>
      <c r="P40" s="134">
        <v>35338</v>
      </c>
      <c r="Q40" s="55" t="b">
        <f t="shared" si="0"/>
        <v>1</v>
      </c>
      <c r="R40" s="55" t="b">
        <f t="shared" si="1"/>
        <v>1</v>
      </c>
      <c r="S40" s="56"/>
    </row>
    <row r="41" spans="1:19" s="17" customFormat="1" x14ac:dyDescent="0.2">
      <c r="A41" s="158" t="s">
        <v>239</v>
      </c>
      <c r="B41" s="128" t="s">
        <v>58</v>
      </c>
      <c r="C41" s="142">
        <v>105047</v>
      </c>
      <c r="D41" s="142">
        <v>89850</v>
      </c>
      <c r="E41" s="144">
        <v>10125</v>
      </c>
      <c r="F41" s="144">
        <v>6261</v>
      </c>
      <c r="G41" s="144">
        <v>0</v>
      </c>
      <c r="H41" s="144">
        <v>0</v>
      </c>
      <c r="I41" s="144">
        <v>235</v>
      </c>
      <c r="J41" s="144">
        <v>1</v>
      </c>
      <c r="K41" s="144">
        <v>0</v>
      </c>
      <c r="L41" s="144">
        <v>0</v>
      </c>
      <c r="M41" s="144">
        <v>0</v>
      </c>
      <c r="N41" s="144">
        <v>0</v>
      </c>
      <c r="O41" s="144">
        <v>115407</v>
      </c>
      <c r="P41" s="134">
        <v>96112</v>
      </c>
      <c r="Q41" s="55" t="b">
        <f t="shared" si="0"/>
        <v>1</v>
      </c>
      <c r="R41" s="55" t="b">
        <f t="shared" si="1"/>
        <v>1</v>
      </c>
      <c r="S41" s="56"/>
    </row>
    <row r="42" spans="1:19" s="17" customFormat="1" x14ac:dyDescent="0.2">
      <c r="A42" s="158" t="s">
        <v>240</v>
      </c>
      <c r="B42" s="128" t="s">
        <v>617</v>
      </c>
      <c r="C42" s="142">
        <v>115303</v>
      </c>
      <c r="D42" s="142">
        <v>80192</v>
      </c>
      <c r="E42" s="144">
        <v>6458</v>
      </c>
      <c r="F42" s="144">
        <v>2026</v>
      </c>
      <c r="G42" s="144">
        <v>0</v>
      </c>
      <c r="H42" s="144">
        <v>5783</v>
      </c>
      <c r="I42" s="144">
        <v>0</v>
      </c>
      <c r="J42" s="144">
        <v>0</v>
      </c>
      <c r="K42" s="144">
        <v>494</v>
      </c>
      <c r="L42" s="144">
        <v>0</v>
      </c>
      <c r="M42" s="144">
        <v>0</v>
      </c>
      <c r="N42" s="144">
        <v>0</v>
      </c>
      <c r="O42" s="144">
        <v>122255</v>
      </c>
      <c r="P42" s="134">
        <v>88001</v>
      </c>
      <c r="Q42" s="55" t="b">
        <f t="shared" si="0"/>
        <v>1</v>
      </c>
      <c r="R42" s="55" t="b">
        <f t="shared" si="1"/>
        <v>1</v>
      </c>
      <c r="S42" s="56"/>
    </row>
    <row r="43" spans="1:19" s="17" customFormat="1" x14ac:dyDescent="0.2">
      <c r="A43" s="158" t="s">
        <v>241</v>
      </c>
      <c r="B43" s="128" t="s">
        <v>59</v>
      </c>
      <c r="C43" s="142">
        <v>27026</v>
      </c>
      <c r="D43" s="142">
        <v>32167</v>
      </c>
      <c r="E43" s="144">
        <v>6161</v>
      </c>
      <c r="F43" s="144">
        <v>1223</v>
      </c>
      <c r="G43" s="144">
        <v>0</v>
      </c>
      <c r="H43" s="144">
        <v>0</v>
      </c>
      <c r="I43" s="144">
        <v>0</v>
      </c>
      <c r="J43" s="144">
        <v>0</v>
      </c>
      <c r="K43" s="144">
        <v>0</v>
      </c>
      <c r="L43" s="144">
        <v>10</v>
      </c>
      <c r="M43" s="144">
        <v>0</v>
      </c>
      <c r="N43" s="144">
        <v>0</v>
      </c>
      <c r="O43" s="144">
        <v>33187</v>
      </c>
      <c r="P43" s="134">
        <v>33400</v>
      </c>
      <c r="Q43" s="55" t="b">
        <f t="shared" si="0"/>
        <v>1</v>
      </c>
      <c r="R43" s="55" t="b">
        <f t="shared" si="1"/>
        <v>1</v>
      </c>
      <c r="S43" s="56"/>
    </row>
    <row r="44" spans="1:19" s="17" customFormat="1" x14ac:dyDescent="0.2">
      <c r="A44" s="158" t="s">
        <v>242</v>
      </c>
      <c r="B44" s="128" t="s">
        <v>529</v>
      </c>
      <c r="C44" s="142">
        <v>119035</v>
      </c>
      <c r="D44" s="142">
        <v>136854</v>
      </c>
      <c r="E44" s="144">
        <v>369</v>
      </c>
      <c r="F44" s="144">
        <v>645</v>
      </c>
      <c r="G44" s="144">
        <v>136</v>
      </c>
      <c r="H44" s="144">
        <v>6975</v>
      </c>
      <c r="I44" s="144">
        <v>0</v>
      </c>
      <c r="J44" s="144">
        <v>0</v>
      </c>
      <c r="K44" s="144">
        <v>0</v>
      </c>
      <c r="L44" s="144">
        <v>0</v>
      </c>
      <c r="M44" s="144">
        <v>0</v>
      </c>
      <c r="N44" s="144">
        <v>0</v>
      </c>
      <c r="O44" s="144">
        <v>119540</v>
      </c>
      <c r="P44" s="134">
        <v>144474</v>
      </c>
      <c r="Q44" s="55" t="b">
        <f t="shared" si="0"/>
        <v>1</v>
      </c>
      <c r="R44" s="55" t="b">
        <f t="shared" si="1"/>
        <v>1</v>
      </c>
      <c r="S44" s="56"/>
    </row>
    <row r="45" spans="1:19" s="17" customFormat="1" x14ac:dyDescent="0.2">
      <c r="A45" s="158" t="s">
        <v>243</v>
      </c>
      <c r="B45" s="128" t="s">
        <v>1010</v>
      </c>
      <c r="C45" s="142">
        <v>17369</v>
      </c>
      <c r="D45" s="142">
        <v>0</v>
      </c>
      <c r="E45" s="144">
        <v>0</v>
      </c>
      <c r="F45" s="144">
        <v>27243</v>
      </c>
      <c r="G45" s="144">
        <v>0</v>
      </c>
      <c r="H45" s="144">
        <v>0</v>
      </c>
      <c r="I45" s="144">
        <v>0</v>
      </c>
      <c r="J45" s="144">
        <v>0</v>
      </c>
      <c r="K45" s="144">
        <v>0</v>
      </c>
      <c r="L45" s="144">
        <v>0</v>
      </c>
      <c r="M45" s="144">
        <v>0</v>
      </c>
      <c r="N45" s="144">
        <v>0</v>
      </c>
      <c r="O45" s="144">
        <v>17369</v>
      </c>
      <c r="P45" s="134">
        <v>27243</v>
      </c>
      <c r="Q45" s="55" t="b">
        <f t="shared" si="0"/>
        <v>1</v>
      </c>
      <c r="R45" s="55" t="b">
        <f t="shared" si="1"/>
        <v>1</v>
      </c>
      <c r="S45" s="56"/>
    </row>
    <row r="46" spans="1:19" s="17" customFormat="1" x14ac:dyDescent="0.2">
      <c r="A46" s="158" t="s">
        <v>244</v>
      </c>
      <c r="B46" s="128" t="s">
        <v>875</v>
      </c>
      <c r="C46" s="142">
        <v>75687</v>
      </c>
      <c r="D46" s="142">
        <v>52093</v>
      </c>
      <c r="E46" s="144">
        <v>455</v>
      </c>
      <c r="F46" s="144">
        <v>792</v>
      </c>
      <c r="G46" s="144">
        <v>3610</v>
      </c>
      <c r="H46" s="144">
        <v>9208</v>
      </c>
      <c r="I46" s="144">
        <v>0</v>
      </c>
      <c r="J46" s="144">
        <v>0</v>
      </c>
      <c r="K46" s="144">
        <v>0</v>
      </c>
      <c r="L46" s="144">
        <v>0</v>
      </c>
      <c r="M46" s="144">
        <v>0</v>
      </c>
      <c r="N46" s="144">
        <v>0</v>
      </c>
      <c r="O46" s="144">
        <v>79752</v>
      </c>
      <c r="P46" s="134">
        <v>62093</v>
      </c>
      <c r="Q46" s="55" t="b">
        <f t="shared" si="0"/>
        <v>1</v>
      </c>
      <c r="R46" s="55" t="b">
        <f t="shared" si="1"/>
        <v>1</v>
      </c>
      <c r="S46" s="56"/>
    </row>
    <row r="47" spans="1:19" s="17" customFormat="1" x14ac:dyDescent="0.2">
      <c r="A47" s="158" t="s">
        <v>245</v>
      </c>
      <c r="B47" s="128" t="s">
        <v>618</v>
      </c>
      <c r="C47" s="142">
        <v>165994</v>
      </c>
      <c r="D47" s="142">
        <v>151556</v>
      </c>
      <c r="E47" s="144">
        <v>4870</v>
      </c>
      <c r="F47" s="144">
        <v>5727</v>
      </c>
      <c r="G47" s="144">
        <v>0</v>
      </c>
      <c r="H47" s="144">
        <v>0</v>
      </c>
      <c r="I47" s="144">
        <v>0</v>
      </c>
      <c r="J47" s="144">
        <v>0</v>
      </c>
      <c r="K47" s="144">
        <v>0</v>
      </c>
      <c r="L47" s="144">
        <v>0</v>
      </c>
      <c r="M47" s="144">
        <v>0</v>
      </c>
      <c r="N47" s="144">
        <v>0</v>
      </c>
      <c r="O47" s="144">
        <v>170864</v>
      </c>
      <c r="P47" s="134">
        <v>157283</v>
      </c>
      <c r="Q47" s="55" t="b">
        <f t="shared" si="0"/>
        <v>1</v>
      </c>
      <c r="R47" s="55" t="b">
        <f t="shared" si="1"/>
        <v>1</v>
      </c>
      <c r="S47" s="56"/>
    </row>
    <row r="48" spans="1:19" s="17" customFormat="1" x14ac:dyDescent="0.2">
      <c r="A48" s="158" t="s">
        <v>246</v>
      </c>
      <c r="B48" s="128" t="s">
        <v>60</v>
      </c>
      <c r="C48" s="142">
        <v>8447</v>
      </c>
      <c r="D48" s="142">
        <v>32308</v>
      </c>
      <c r="E48" s="144">
        <v>2108</v>
      </c>
      <c r="F48" s="144">
        <v>2243</v>
      </c>
      <c r="G48" s="144">
        <v>0</v>
      </c>
      <c r="H48" s="144">
        <v>0</v>
      </c>
      <c r="I48" s="144">
        <v>1400</v>
      </c>
      <c r="J48" s="144">
        <v>0</v>
      </c>
      <c r="K48" s="144">
        <v>5274</v>
      </c>
      <c r="L48" s="144">
        <v>1611</v>
      </c>
      <c r="M48" s="144">
        <v>0</v>
      </c>
      <c r="N48" s="144">
        <v>0</v>
      </c>
      <c r="O48" s="144">
        <v>17229</v>
      </c>
      <c r="P48" s="134">
        <v>36162</v>
      </c>
      <c r="Q48" s="55" t="b">
        <f t="shared" si="0"/>
        <v>1</v>
      </c>
      <c r="R48" s="55" t="b">
        <f t="shared" si="1"/>
        <v>1</v>
      </c>
      <c r="S48" s="56"/>
    </row>
    <row r="49" spans="1:19" s="17" customFormat="1" x14ac:dyDescent="0.2">
      <c r="A49" s="158" t="s">
        <v>247</v>
      </c>
      <c r="B49" s="128" t="s">
        <v>61</v>
      </c>
      <c r="C49" s="142">
        <v>389279</v>
      </c>
      <c r="D49" s="142">
        <v>557256</v>
      </c>
      <c r="E49" s="144">
        <v>3089</v>
      </c>
      <c r="F49" s="144">
        <v>3960</v>
      </c>
      <c r="G49" s="144">
        <v>0</v>
      </c>
      <c r="H49" s="144">
        <v>20225</v>
      </c>
      <c r="I49" s="144">
        <v>1451</v>
      </c>
      <c r="J49" s="144">
        <v>447</v>
      </c>
      <c r="K49" s="144">
        <v>1896</v>
      </c>
      <c r="L49" s="144">
        <v>0</v>
      </c>
      <c r="M49" s="144">
        <v>0</v>
      </c>
      <c r="N49" s="144">
        <v>0</v>
      </c>
      <c r="O49" s="144">
        <v>395715</v>
      </c>
      <c r="P49" s="134">
        <v>581888</v>
      </c>
      <c r="Q49" s="55" t="b">
        <f t="shared" si="0"/>
        <v>1</v>
      </c>
      <c r="R49" s="55" t="b">
        <f t="shared" si="1"/>
        <v>1</v>
      </c>
      <c r="S49" s="56"/>
    </row>
    <row r="50" spans="1:19" s="17" customFormat="1" x14ac:dyDescent="0.2">
      <c r="A50" s="158" t="s">
        <v>248</v>
      </c>
      <c r="B50" s="128" t="s">
        <v>756</v>
      </c>
      <c r="C50" s="142">
        <v>172530</v>
      </c>
      <c r="D50" s="142">
        <v>441689</v>
      </c>
      <c r="E50" s="144">
        <v>19689</v>
      </c>
      <c r="F50" s="144">
        <v>16632</v>
      </c>
      <c r="G50" s="144">
        <v>15274</v>
      </c>
      <c r="H50" s="144">
        <v>19935</v>
      </c>
      <c r="I50" s="144">
        <v>11856</v>
      </c>
      <c r="J50" s="144">
        <v>17657</v>
      </c>
      <c r="K50" s="144">
        <v>0</v>
      </c>
      <c r="L50" s="144">
        <v>0</v>
      </c>
      <c r="M50" s="144">
        <v>0</v>
      </c>
      <c r="N50" s="144">
        <v>0</v>
      </c>
      <c r="O50" s="144">
        <v>219349</v>
      </c>
      <c r="P50" s="134">
        <v>495913</v>
      </c>
      <c r="Q50" s="55" t="b">
        <f t="shared" si="0"/>
        <v>1</v>
      </c>
      <c r="R50" s="55" t="b">
        <f t="shared" si="1"/>
        <v>1</v>
      </c>
      <c r="S50" s="56"/>
    </row>
    <row r="51" spans="1:19" s="17" customFormat="1" x14ac:dyDescent="0.2">
      <c r="A51" s="158" t="s">
        <v>249</v>
      </c>
      <c r="B51" s="128" t="s">
        <v>62</v>
      </c>
      <c r="C51" s="142">
        <v>38232</v>
      </c>
      <c r="D51" s="142">
        <v>85521</v>
      </c>
      <c r="E51" s="144">
        <v>2369</v>
      </c>
      <c r="F51" s="144">
        <v>268</v>
      </c>
      <c r="G51" s="144">
        <v>0</v>
      </c>
      <c r="H51" s="144">
        <v>0</v>
      </c>
      <c r="I51" s="144">
        <v>0</v>
      </c>
      <c r="J51" s="144">
        <v>533</v>
      </c>
      <c r="K51" s="144">
        <v>0</v>
      </c>
      <c r="L51" s="144">
        <v>0</v>
      </c>
      <c r="M51" s="144">
        <v>0</v>
      </c>
      <c r="N51" s="144">
        <v>0</v>
      </c>
      <c r="O51" s="144">
        <v>40601</v>
      </c>
      <c r="P51" s="134">
        <v>86322</v>
      </c>
      <c r="Q51" s="55" t="b">
        <f t="shared" si="0"/>
        <v>1</v>
      </c>
      <c r="R51" s="55" t="b">
        <f t="shared" si="1"/>
        <v>1</v>
      </c>
      <c r="S51" s="56"/>
    </row>
    <row r="52" spans="1:19" s="17" customFormat="1" x14ac:dyDescent="0.2">
      <c r="A52" s="158" t="s">
        <v>250</v>
      </c>
      <c r="B52" s="128" t="s">
        <v>530</v>
      </c>
      <c r="C52" s="142">
        <v>0</v>
      </c>
      <c r="D52" s="142">
        <v>3466</v>
      </c>
      <c r="E52" s="144">
        <v>5245</v>
      </c>
      <c r="F52" s="144">
        <v>4933</v>
      </c>
      <c r="G52" s="144">
        <v>502</v>
      </c>
      <c r="H52" s="144">
        <v>3729</v>
      </c>
      <c r="I52" s="144">
        <v>0</v>
      </c>
      <c r="J52" s="144">
        <v>0</v>
      </c>
      <c r="K52" s="144">
        <v>1371</v>
      </c>
      <c r="L52" s="144">
        <v>664</v>
      </c>
      <c r="M52" s="144">
        <v>0</v>
      </c>
      <c r="N52" s="144">
        <v>0</v>
      </c>
      <c r="O52" s="144">
        <v>7118</v>
      </c>
      <c r="P52" s="134">
        <v>12792</v>
      </c>
      <c r="Q52" s="55" t="b">
        <f t="shared" si="0"/>
        <v>1</v>
      </c>
      <c r="R52" s="55" t="b">
        <f t="shared" si="1"/>
        <v>1</v>
      </c>
      <c r="S52" s="56"/>
    </row>
    <row r="53" spans="1:19" s="17" customFormat="1" x14ac:dyDescent="0.2">
      <c r="A53" s="158" t="s">
        <v>251</v>
      </c>
      <c r="B53" s="128" t="s">
        <v>720</v>
      </c>
      <c r="C53" s="142">
        <v>97922</v>
      </c>
      <c r="D53" s="142">
        <v>86954</v>
      </c>
      <c r="E53" s="144">
        <v>5139</v>
      </c>
      <c r="F53" s="144">
        <v>8105</v>
      </c>
      <c r="G53" s="144">
        <v>79</v>
      </c>
      <c r="H53" s="144">
        <v>0</v>
      </c>
      <c r="I53" s="144">
        <v>247</v>
      </c>
      <c r="J53" s="144">
        <v>0</v>
      </c>
      <c r="K53" s="144">
        <v>0</v>
      </c>
      <c r="L53" s="144">
        <v>0</v>
      </c>
      <c r="M53" s="144">
        <v>2745</v>
      </c>
      <c r="N53" s="144">
        <v>0</v>
      </c>
      <c r="O53" s="144">
        <v>106132</v>
      </c>
      <c r="P53" s="134">
        <v>95059</v>
      </c>
      <c r="Q53" s="55" t="b">
        <f t="shared" si="0"/>
        <v>1</v>
      </c>
      <c r="R53" s="55" t="b">
        <f t="shared" si="1"/>
        <v>1</v>
      </c>
      <c r="S53" s="56"/>
    </row>
    <row r="54" spans="1:19" s="17" customFormat="1" x14ac:dyDescent="0.2">
      <c r="A54" s="158" t="s">
        <v>252</v>
      </c>
      <c r="B54" s="128" t="s">
        <v>876</v>
      </c>
      <c r="C54" s="142">
        <v>62831</v>
      </c>
      <c r="D54" s="142">
        <v>64252</v>
      </c>
      <c r="E54" s="144">
        <v>3754</v>
      </c>
      <c r="F54" s="144">
        <v>3384</v>
      </c>
      <c r="G54" s="144">
        <v>1764</v>
      </c>
      <c r="H54" s="144">
        <v>2405</v>
      </c>
      <c r="I54" s="144">
        <v>0</v>
      </c>
      <c r="J54" s="144">
        <v>0</v>
      </c>
      <c r="K54" s="144">
        <v>569</v>
      </c>
      <c r="L54" s="144">
        <v>246</v>
      </c>
      <c r="M54" s="144">
        <v>0</v>
      </c>
      <c r="N54" s="144">
        <v>350</v>
      </c>
      <c r="O54" s="144">
        <v>68918</v>
      </c>
      <c r="P54" s="134">
        <v>70637</v>
      </c>
      <c r="Q54" s="55" t="b">
        <f t="shared" si="0"/>
        <v>1</v>
      </c>
      <c r="R54" s="55" t="b">
        <f t="shared" si="1"/>
        <v>1</v>
      </c>
      <c r="S54" s="56"/>
    </row>
    <row r="55" spans="1:19" s="17" customFormat="1" x14ac:dyDescent="0.2">
      <c r="A55" s="158" t="s">
        <v>253</v>
      </c>
      <c r="B55" s="128" t="s">
        <v>63</v>
      </c>
      <c r="C55" s="142">
        <v>6671</v>
      </c>
      <c r="D55" s="142">
        <v>42169</v>
      </c>
      <c r="E55" s="144">
        <v>15365</v>
      </c>
      <c r="F55" s="144">
        <v>3241</v>
      </c>
      <c r="G55" s="144">
        <v>0</v>
      </c>
      <c r="H55" s="144">
        <v>0</v>
      </c>
      <c r="I55" s="144">
        <v>0</v>
      </c>
      <c r="J55" s="144">
        <v>0</v>
      </c>
      <c r="K55" s="144">
        <v>0</v>
      </c>
      <c r="L55" s="144">
        <v>484</v>
      </c>
      <c r="M55" s="144">
        <v>0</v>
      </c>
      <c r="N55" s="144">
        <v>0</v>
      </c>
      <c r="O55" s="144">
        <v>22036</v>
      </c>
      <c r="P55" s="134">
        <v>45894</v>
      </c>
      <c r="Q55" s="55" t="b">
        <f t="shared" si="0"/>
        <v>1</v>
      </c>
      <c r="R55" s="55" t="b">
        <f t="shared" si="1"/>
        <v>1</v>
      </c>
      <c r="S55" s="56"/>
    </row>
    <row r="56" spans="1:19" s="17" customFormat="1" x14ac:dyDescent="0.2">
      <c r="A56" s="158" t="s">
        <v>254</v>
      </c>
      <c r="B56" s="128" t="s">
        <v>531</v>
      </c>
      <c r="C56" s="142">
        <v>57946</v>
      </c>
      <c r="D56" s="142">
        <v>81927</v>
      </c>
      <c r="E56" s="144">
        <v>1101</v>
      </c>
      <c r="F56" s="144">
        <v>768</v>
      </c>
      <c r="G56" s="144">
        <v>0</v>
      </c>
      <c r="H56" s="144">
        <v>1959</v>
      </c>
      <c r="I56" s="144">
        <v>2</v>
      </c>
      <c r="J56" s="144">
        <v>0</v>
      </c>
      <c r="K56" s="144">
        <v>49</v>
      </c>
      <c r="L56" s="144">
        <v>0</v>
      </c>
      <c r="M56" s="144">
        <v>0</v>
      </c>
      <c r="N56" s="144">
        <v>0</v>
      </c>
      <c r="O56" s="144">
        <v>59098</v>
      </c>
      <c r="P56" s="134">
        <v>84654</v>
      </c>
      <c r="Q56" s="55" t="b">
        <f t="shared" si="0"/>
        <v>1</v>
      </c>
      <c r="R56" s="55" t="b">
        <f t="shared" si="1"/>
        <v>1</v>
      </c>
      <c r="S56" s="56"/>
    </row>
    <row r="57" spans="1:19" s="17" customFormat="1" x14ac:dyDescent="0.2">
      <c r="A57" s="158" t="s">
        <v>255</v>
      </c>
      <c r="B57" s="128" t="s">
        <v>899</v>
      </c>
      <c r="C57" s="142">
        <v>19140</v>
      </c>
      <c r="D57" s="142">
        <v>65846</v>
      </c>
      <c r="E57" s="144">
        <v>1907</v>
      </c>
      <c r="F57" s="144">
        <v>1141</v>
      </c>
      <c r="G57" s="144">
        <v>944</v>
      </c>
      <c r="H57" s="144">
        <v>2055</v>
      </c>
      <c r="I57" s="144">
        <v>0</v>
      </c>
      <c r="J57" s="144">
        <v>0</v>
      </c>
      <c r="K57" s="144">
        <v>0</v>
      </c>
      <c r="L57" s="144">
        <v>0</v>
      </c>
      <c r="M57" s="144">
        <v>0</v>
      </c>
      <c r="N57" s="144">
        <v>0</v>
      </c>
      <c r="O57" s="144">
        <v>21991</v>
      </c>
      <c r="P57" s="134">
        <v>69042</v>
      </c>
      <c r="Q57" s="55" t="b">
        <f t="shared" si="0"/>
        <v>1</v>
      </c>
      <c r="R57" s="55" t="b">
        <f t="shared" si="1"/>
        <v>1</v>
      </c>
      <c r="S57" s="56"/>
    </row>
    <row r="58" spans="1:19" s="17" customFormat="1" x14ac:dyDescent="0.2">
      <c r="A58" s="158" t="s">
        <v>256</v>
      </c>
      <c r="B58" s="128" t="s">
        <v>591</v>
      </c>
      <c r="C58" s="142">
        <v>306579</v>
      </c>
      <c r="D58" s="142">
        <v>416052</v>
      </c>
      <c r="E58" s="144">
        <v>2591</v>
      </c>
      <c r="F58" s="144">
        <v>5680</v>
      </c>
      <c r="G58" s="144">
        <v>3349</v>
      </c>
      <c r="H58" s="144">
        <v>0</v>
      </c>
      <c r="I58" s="144">
        <v>49572</v>
      </c>
      <c r="J58" s="144">
        <v>12823</v>
      </c>
      <c r="K58" s="144">
        <v>0</v>
      </c>
      <c r="L58" s="144">
        <v>15</v>
      </c>
      <c r="M58" s="144">
        <v>0</v>
      </c>
      <c r="N58" s="144">
        <v>667</v>
      </c>
      <c r="O58" s="144">
        <v>362091</v>
      </c>
      <c r="P58" s="134">
        <v>435237</v>
      </c>
      <c r="Q58" s="55" t="b">
        <f t="shared" si="0"/>
        <v>1</v>
      </c>
      <c r="R58" s="55" t="b">
        <f t="shared" si="1"/>
        <v>1</v>
      </c>
      <c r="S58" s="56"/>
    </row>
    <row r="59" spans="1:19" s="17" customFormat="1" x14ac:dyDescent="0.2">
      <c r="A59" s="158" t="s">
        <v>257</v>
      </c>
      <c r="B59" s="128" t="s">
        <v>475</v>
      </c>
      <c r="C59" s="142">
        <v>293140</v>
      </c>
      <c r="D59" s="142">
        <v>235423</v>
      </c>
      <c r="E59" s="144">
        <v>35980</v>
      </c>
      <c r="F59" s="144">
        <v>15528</v>
      </c>
      <c r="G59" s="144">
        <v>0</v>
      </c>
      <c r="H59" s="144">
        <v>0</v>
      </c>
      <c r="I59" s="144">
        <v>0</v>
      </c>
      <c r="J59" s="144">
        <v>0</v>
      </c>
      <c r="K59" s="144">
        <v>370</v>
      </c>
      <c r="L59" s="144">
        <v>611</v>
      </c>
      <c r="M59" s="144">
        <v>0</v>
      </c>
      <c r="N59" s="144">
        <v>0</v>
      </c>
      <c r="O59" s="144">
        <v>329490</v>
      </c>
      <c r="P59" s="134">
        <v>251562</v>
      </c>
      <c r="Q59" s="55" t="b">
        <f t="shared" si="0"/>
        <v>1</v>
      </c>
      <c r="R59" s="55" t="b">
        <f t="shared" si="1"/>
        <v>1</v>
      </c>
      <c r="S59" s="56"/>
    </row>
    <row r="60" spans="1:19" s="17" customFormat="1" x14ac:dyDescent="0.2">
      <c r="A60" s="158" t="s">
        <v>258</v>
      </c>
      <c r="B60" s="128" t="s">
        <v>64</v>
      </c>
      <c r="C60" s="142">
        <v>26648</v>
      </c>
      <c r="D60" s="142">
        <v>47482</v>
      </c>
      <c r="E60" s="144">
        <v>326</v>
      </c>
      <c r="F60" s="144">
        <v>428</v>
      </c>
      <c r="G60" s="144">
        <v>0</v>
      </c>
      <c r="H60" s="144">
        <v>0</v>
      </c>
      <c r="I60" s="144">
        <v>0</v>
      </c>
      <c r="J60" s="144">
        <v>0</v>
      </c>
      <c r="K60" s="144">
        <v>11</v>
      </c>
      <c r="L60" s="144">
        <v>0</v>
      </c>
      <c r="M60" s="144">
        <v>0</v>
      </c>
      <c r="N60" s="144">
        <v>0</v>
      </c>
      <c r="O60" s="144">
        <v>26985</v>
      </c>
      <c r="P60" s="134">
        <v>47910</v>
      </c>
      <c r="Q60" s="55" t="b">
        <f t="shared" si="0"/>
        <v>1</v>
      </c>
      <c r="R60" s="55" t="b">
        <f t="shared" si="1"/>
        <v>1</v>
      </c>
      <c r="S60" s="56"/>
    </row>
    <row r="61" spans="1:19" s="17" customFormat="1" x14ac:dyDescent="0.2">
      <c r="A61" s="158" t="s">
        <v>259</v>
      </c>
      <c r="B61" s="128" t="s">
        <v>65</v>
      </c>
      <c r="C61" s="142">
        <v>16090</v>
      </c>
      <c r="D61" s="142">
        <v>16763</v>
      </c>
      <c r="E61" s="144">
        <v>685</v>
      </c>
      <c r="F61" s="144">
        <v>813</v>
      </c>
      <c r="G61" s="144">
        <v>0</v>
      </c>
      <c r="H61" s="144">
        <v>0</v>
      </c>
      <c r="I61" s="144">
        <v>0</v>
      </c>
      <c r="J61" s="144">
        <v>0</v>
      </c>
      <c r="K61" s="144">
        <v>0</v>
      </c>
      <c r="L61" s="144">
        <v>0</v>
      </c>
      <c r="M61" s="144">
        <v>0</v>
      </c>
      <c r="N61" s="144">
        <v>0</v>
      </c>
      <c r="O61" s="144">
        <v>16775</v>
      </c>
      <c r="P61" s="134">
        <v>17576</v>
      </c>
      <c r="Q61" s="55" t="b">
        <f t="shared" si="0"/>
        <v>1</v>
      </c>
      <c r="R61" s="55" t="b">
        <f t="shared" si="1"/>
        <v>1</v>
      </c>
      <c r="S61" s="56"/>
    </row>
    <row r="62" spans="1:19" s="17" customFormat="1" x14ac:dyDescent="0.2">
      <c r="A62" s="158" t="s">
        <v>260</v>
      </c>
      <c r="B62" s="128" t="s">
        <v>877</v>
      </c>
      <c r="C62" s="142">
        <v>103831</v>
      </c>
      <c r="D62" s="142">
        <v>171195</v>
      </c>
      <c r="E62" s="144">
        <v>4076</v>
      </c>
      <c r="F62" s="144">
        <v>1661</v>
      </c>
      <c r="G62" s="144">
        <v>3106</v>
      </c>
      <c r="H62" s="144">
        <v>1148</v>
      </c>
      <c r="I62" s="144">
        <v>9393</v>
      </c>
      <c r="J62" s="144">
        <v>0</v>
      </c>
      <c r="K62" s="144">
        <v>2800</v>
      </c>
      <c r="L62" s="144">
        <v>0</v>
      </c>
      <c r="M62" s="144">
        <v>0</v>
      </c>
      <c r="N62" s="144">
        <v>0</v>
      </c>
      <c r="O62" s="144">
        <v>123206</v>
      </c>
      <c r="P62" s="134">
        <v>174004</v>
      </c>
      <c r="Q62" s="55" t="b">
        <f t="shared" si="0"/>
        <v>1</v>
      </c>
      <c r="R62" s="55" t="b">
        <f t="shared" si="1"/>
        <v>1</v>
      </c>
      <c r="S62" s="56"/>
    </row>
    <row r="63" spans="1:19" s="17" customFormat="1" x14ac:dyDescent="0.2">
      <c r="A63" s="158" t="s">
        <v>261</v>
      </c>
      <c r="B63" s="128" t="s">
        <v>900</v>
      </c>
      <c r="C63" s="142">
        <v>110048</v>
      </c>
      <c r="D63" s="142">
        <v>88481</v>
      </c>
      <c r="E63" s="144">
        <v>5913</v>
      </c>
      <c r="F63" s="144">
        <v>2227</v>
      </c>
      <c r="G63" s="144">
        <v>8597</v>
      </c>
      <c r="H63" s="144">
        <v>5106</v>
      </c>
      <c r="I63" s="144">
        <v>0</v>
      </c>
      <c r="J63" s="144">
        <v>75</v>
      </c>
      <c r="K63" s="144">
        <v>0</v>
      </c>
      <c r="L63" s="144">
        <v>0</v>
      </c>
      <c r="M63" s="144">
        <v>0</v>
      </c>
      <c r="N63" s="144">
        <v>0</v>
      </c>
      <c r="O63" s="144">
        <v>124558</v>
      </c>
      <c r="P63" s="134">
        <v>95889</v>
      </c>
      <c r="Q63" s="55" t="b">
        <f t="shared" si="0"/>
        <v>1</v>
      </c>
      <c r="R63" s="55" t="b">
        <f t="shared" si="1"/>
        <v>1</v>
      </c>
      <c r="S63" s="56"/>
    </row>
    <row r="64" spans="1:19" s="17" customFormat="1" x14ac:dyDescent="0.2">
      <c r="A64" s="158" t="s">
        <v>262</v>
      </c>
      <c r="B64" s="128" t="s">
        <v>532</v>
      </c>
      <c r="C64" s="142">
        <v>68868</v>
      </c>
      <c r="D64" s="142">
        <v>54158</v>
      </c>
      <c r="E64" s="144">
        <v>19348</v>
      </c>
      <c r="F64" s="144">
        <v>5155</v>
      </c>
      <c r="G64" s="144">
        <v>9205</v>
      </c>
      <c r="H64" s="144">
        <v>0</v>
      </c>
      <c r="I64" s="144">
        <v>22</v>
      </c>
      <c r="J64" s="144">
        <v>156</v>
      </c>
      <c r="K64" s="144">
        <v>0</v>
      </c>
      <c r="L64" s="144">
        <v>0</v>
      </c>
      <c r="M64" s="144">
        <v>0</v>
      </c>
      <c r="N64" s="144">
        <v>0</v>
      </c>
      <c r="O64" s="144">
        <v>97443</v>
      </c>
      <c r="P64" s="134">
        <v>59469</v>
      </c>
      <c r="Q64" s="55" t="b">
        <f t="shared" si="0"/>
        <v>1</v>
      </c>
      <c r="R64" s="55" t="b">
        <f t="shared" si="1"/>
        <v>1</v>
      </c>
      <c r="S64" s="56"/>
    </row>
    <row r="65" spans="1:19" s="17" customFormat="1" x14ac:dyDescent="0.2">
      <c r="A65" s="158" t="s">
        <v>263</v>
      </c>
      <c r="B65" s="128" t="s">
        <v>444</v>
      </c>
      <c r="C65" s="142">
        <v>3220046</v>
      </c>
      <c r="D65" s="142">
        <v>5037775</v>
      </c>
      <c r="E65" s="144">
        <v>191331</v>
      </c>
      <c r="F65" s="144">
        <v>398524</v>
      </c>
      <c r="G65" s="144">
        <v>819380</v>
      </c>
      <c r="H65" s="144">
        <v>827981</v>
      </c>
      <c r="I65" s="144">
        <v>322542</v>
      </c>
      <c r="J65" s="144">
        <v>278476</v>
      </c>
      <c r="K65" s="144">
        <v>110176</v>
      </c>
      <c r="L65" s="144">
        <v>24714</v>
      </c>
      <c r="M65" s="144">
        <v>0</v>
      </c>
      <c r="N65" s="144">
        <v>98878</v>
      </c>
      <c r="O65" s="144">
        <v>4663475</v>
      </c>
      <c r="P65" s="134">
        <v>6666348</v>
      </c>
      <c r="Q65" s="55" t="b">
        <f t="shared" si="0"/>
        <v>1</v>
      </c>
      <c r="R65" s="55" t="b">
        <f t="shared" si="1"/>
        <v>1</v>
      </c>
      <c r="S65" s="56"/>
    </row>
    <row r="66" spans="1:19" s="17" customFormat="1" x14ac:dyDescent="0.2">
      <c r="A66" s="158" t="s">
        <v>264</v>
      </c>
      <c r="B66" s="128" t="s">
        <v>878</v>
      </c>
      <c r="C66" s="142">
        <v>131567</v>
      </c>
      <c r="D66" s="142">
        <v>204784</v>
      </c>
      <c r="E66" s="144">
        <v>5225</v>
      </c>
      <c r="F66" s="144">
        <v>28550</v>
      </c>
      <c r="G66" s="144">
        <v>13224</v>
      </c>
      <c r="H66" s="144">
        <v>4158</v>
      </c>
      <c r="I66" s="144">
        <v>21300</v>
      </c>
      <c r="J66" s="144">
        <v>155400</v>
      </c>
      <c r="K66" s="144">
        <v>191</v>
      </c>
      <c r="L66" s="144">
        <v>0</v>
      </c>
      <c r="M66" s="144">
        <v>140</v>
      </c>
      <c r="N66" s="144">
        <v>0</v>
      </c>
      <c r="O66" s="144">
        <v>171647</v>
      </c>
      <c r="P66" s="134">
        <v>392892</v>
      </c>
      <c r="Q66" s="55" t="b">
        <f t="shared" si="0"/>
        <v>1</v>
      </c>
      <c r="R66" s="55" t="b">
        <f t="shared" si="1"/>
        <v>1</v>
      </c>
      <c r="S66" s="56"/>
    </row>
    <row r="67" spans="1:19" s="17" customFormat="1" x14ac:dyDescent="0.2">
      <c r="A67" s="158" t="s">
        <v>265</v>
      </c>
      <c r="B67" s="128" t="s">
        <v>649</v>
      </c>
      <c r="C67" s="142">
        <v>0</v>
      </c>
      <c r="D67" s="142">
        <v>3624</v>
      </c>
      <c r="E67" s="144">
        <v>880</v>
      </c>
      <c r="F67" s="144">
        <v>713</v>
      </c>
      <c r="G67" s="144">
        <v>0</v>
      </c>
      <c r="H67" s="144">
        <v>1102</v>
      </c>
      <c r="I67" s="144">
        <v>0</v>
      </c>
      <c r="J67" s="144">
        <v>0</v>
      </c>
      <c r="K67" s="144">
        <v>0</v>
      </c>
      <c r="L67" s="144">
        <v>0</v>
      </c>
      <c r="M67" s="144">
        <v>1213</v>
      </c>
      <c r="N67" s="144">
        <v>0</v>
      </c>
      <c r="O67" s="144">
        <v>2093</v>
      </c>
      <c r="P67" s="134">
        <v>5439</v>
      </c>
      <c r="Q67" s="55" t="b">
        <f t="shared" si="0"/>
        <v>1</v>
      </c>
      <c r="R67" s="55" t="b">
        <f t="shared" si="1"/>
        <v>1</v>
      </c>
      <c r="S67" s="56"/>
    </row>
    <row r="68" spans="1:19" s="17" customFormat="1" x14ac:dyDescent="0.2">
      <c r="A68" s="158" t="s">
        <v>266</v>
      </c>
      <c r="B68" s="128" t="s">
        <v>66</v>
      </c>
      <c r="C68" s="142">
        <v>0</v>
      </c>
      <c r="D68" s="142">
        <v>0</v>
      </c>
      <c r="E68" s="144">
        <v>1832</v>
      </c>
      <c r="F68" s="144">
        <v>1129</v>
      </c>
      <c r="G68" s="144">
        <v>1485</v>
      </c>
      <c r="H68" s="144">
        <v>1961</v>
      </c>
      <c r="I68" s="144">
        <v>3083</v>
      </c>
      <c r="J68" s="144">
        <v>997</v>
      </c>
      <c r="K68" s="144">
        <v>0</v>
      </c>
      <c r="L68" s="144">
        <v>9</v>
      </c>
      <c r="M68" s="144">
        <v>0</v>
      </c>
      <c r="N68" s="144">
        <v>0</v>
      </c>
      <c r="O68" s="144">
        <v>6400</v>
      </c>
      <c r="P68" s="134">
        <v>4096</v>
      </c>
      <c r="Q68" s="55" t="b">
        <f t="shared" si="0"/>
        <v>1</v>
      </c>
      <c r="R68" s="55" t="b">
        <f t="shared" si="1"/>
        <v>1</v>
      </c>
      <c r="S68" s="56"/>
    </row>
    <row r="69" spans="1:19" s="17" customFormat="1" x14ac:dyDescent="0.2">
      <c r="A69" s="158" t="s">
        <v>267</v>
      </c>
      <c r="B69" s="128" t="s">
        <v>67</v>
      </c>
      <c r="C69" s="142">
        <v>80146</v>
      </c>
      <c r="D69" s="142">
        <v>180417</v>
      </c>
      <c r="E69" s="144">
        <v>3668</v>
      </c>
      <c r="F69" s="144">
        <v>4676</v>
      </c>
      <c r="G69" s="144">
        <v>1335</v>
      </c>
      <c r="H69" s="144">
        <v>0</v>
      </c>
      <c r="I69" s="144">
        <v>31771</v>
      </c>
      <c r="J69" s="144">
        <v>6605</v>
      </c>
      <c r="K69" s="144">
        <v>418</v>
      </c>
      <c r="L69" s="144">
        <v>177</v>
      </c>
      <c r="M69" s="144">
        <v>0</v>
      </c>
      <c r="N69" s="144">
        <v>0</v>
      </c>
      <c r="O69" s="144">
        <v>117338</v>
      </c>
      <c r="P69" s="134">
        <v>191875</v>
      </c>
      <c r="Q69" s="55" t="b">
        <f t="shared" si="0"/>
        <v>1</v>
      </c>
      <c r="R69" s="55" t="b">
        <f t="shared" si="1"/>
        <v>1</v>
      </c>
      <c r="S69" s="56"/>
    </row>
    <row r="70" spans="1:19" s="17" customFormat="1" x14ac:dyDescent="0.2">
      <c r="A70" s="158" t="s">
        <v>268</v>
      </c>
      <c r="B70" s="128" t="s">
        <v>68</v>
      </c>
      <c r="C70" s="142">
        <v>33484</v>
      </c>
      <c r="D70" s="142">
        <v>51269</v>
      </c>
      <c r="E70" s="144">
        <v>1536</v>
      </c>
      <c r="F70" s="144">
        <v>453</v>
      </c>
      <c r="G70" s="144">
        <v>108</v>
      </c>
      <c r="H70" s="144">
        <v>5981</v>
      </c>
      <c r="I70" s="144">
        <v>0</v>
      </c>
      <c r="J70" s="144">
        <v>0</v>
      </c>
      <c r="K70" s="144">
        <v>149</v>
      </c>
      <c r="L70" s="144">
        <v>0</v>
      </c>
      <c r="M70" s="144">
        <v>0</v>
      </c>
      <c r="N70" s="144">
        <v>22171</v>
      </c>
      <c r="O70" s="144">
        <v>35277</v>
      </c>
      <c r="P70" s="134">
        <v>79874</v>
      </c>
      <c r="Q70" s="55" t="b">
        <f t="shared" ref="Q70:R133" si="2">(C70+E70+G70+I70+K70+M70)=O70</f>
        <v>1</v>
      </c>
      <c r="R70" s="55" t="b">
        <f t="shared" si="2"/>
        <v>1</v>
      </c>
      <c r="S70" s="56"/>
    </row>
    <row r="71" spans="1:19" s="17" customFormat="1" x14ac:dyDescent="0.2">
      <c r="A71" s="158" t="s">
        <v>269</v>
      </c>
      <c r="B71" s="128" t="s">
        <v>757</v>
      </c>
      <c r="C71" s="142">
        <v>14794</v>
      </c>
      <c r="D71" s="142">
        <v>27323</v>
      </c>
      <c r="E71" s="144">
        <v>4827</v>
      </c>
      <c r="F71" s="144">
        <v>5442</v>
      </c>
      <c r="G71" s="144">
        <v>0</v>
      </c>
      <c r="H71" s="144">
        <v>5706</v>
      </c>
      <c r="I71" s="144">
        <v>7015</v>
      </c>
      <c r="J71" s="144">
        <v>9244</v>
      </c>
      <c r="K71" s="144">
        <v>84</v>
      </c>
      <c r="L71" s="144">
        <v>210</v>
      </c>
      <c r="M71" s="144">
        <v>1712</v>
      </c>
      <c r="N71" s="144">
        <v>109</v>
      </c>
      <c r="O71" s="144">
        <v>28432</v>
      </c>
      <c r="P71" s="134">
        <v>48034</v>
      </c>
      <c r="Q71" s="55" t="b">
        <f t="shared" si="2"/>
        <v>1</v>
      </c>
      <c r="R71" s="55" t="b">
        <f t="shared" si="2"/>
        <v>1</v>
      </c>
      <c r="S71" s="56"/>
    </row>
    <row r="72" spans="1:19" s="17" customFormat="1" x14ac:dyDescent="0.2">
      <c r="A72" s="158" t="s">
        <v>270</v>
      </c>
      <c r="B72" s="128" t="s">
        <v>758</v>
      </c>
      <c r="C72" s="142">
        <v>652894</v>
      </c>
      <c r="D72" s="142">
        <v>859274</v>
      </c>
      <c r="E72" s="144">
        <v>45732</v>
      </c>
      <c r="F72" s="144">
        <v>42258</v>
      </c>
      <c r="G72" s="144">
        <v>47526</v>
      </c>
      <c r="H72" s="144">
        <v>46965</v>
      </c>
      <c r="I72" s="144">
        <v>14517</v>
      </c>
      <c r="J72" s="144">
        <v>0</v>
      </c>
      <c r="K72" s="144">
        <v>0</v>
      </c>
      <c r="L72" s="144">
        <v>0</v>
      </c>
      <c r="M72" s="144">
        <v>0</v>
      </c>
      <c r="N72" s="144">
        <v>0</v>
      </c>
      <c r="O72" s="144">
        <v>760669</v>
      </c>
      <c r="P72" s="134">
        <v>948497</v>
      </c>
      <c r="Q72" s="55" t="b">
        <f t="shared" si="2"/>
        <v>1</v>
      </c>
      <c r="R72" s="55" t="b">
        <f t="shared" si="2"/>
        <v>1</v>
      </c>
      <c r="S72" s="56"/>
    </row>
    <row r="73" spans="1:19" s="17" customFormat="1" x14ac:dyDescent="0.2">
      <c r="A73" s="158" t="s">
        <v>271</v>
      </c>
      <c r="B73" s="128" t="s">
        <v>803</v>
      </c>
      <c r="C73" s="142">
        <v>0</v>
      </c>
      <c r="D73" s="142">
        <v>0</v>
      </c>
      <c r="E73" s="144">
        <v>3103</v>
      </c>
      <c r="F73" s="144">
        <v>4750</v>
      </c>
      <c r="G73" s="144">
        <v>2384</v>
      </c>
      <c r="H73" s="144">
        <v>5350</v>
      </c>
      <c r="I73" s="144">
        <v>936</v>
      </c>
      <c r="J73" s="144">
        <v>0</v>
      </c>
      <c r="K73" s="144">
        <v>0</v>
      </c>
      <c r="L73" s="144">
        <v>100</v>
      </c>
      <c r="M73" s="144">
        <v>0</v>
      </c>
      <c r="N73" s="144">
        <v>0</v>
      </c>
      <c r="O73" s="144">
        <v>6423</v>
      </c>
      <c r="P73" s="134">
        <v>10200</v>
      </c>
      <c r="Q73" s="55" t="b">
        <f t="shared" si="2"/>
        <v>1</v>
      </c>
      <c r="R73" s="55" t="b">
        <f t="shared" si="2"/>
        <v>1</v>
      </c>
      <c r="S73" s="56"/>
    </row>
    <row r="74" spans="1:19" s="17" customFormat="1" x14ac:dyDescent="0.2">
      <c r="A74" s="158" t="s">
        <v>272</v>
      </c>
      <c r="B74" s="128" t="s">
        <v>581</v>
      </c>
      <c r="C74" s="142">
        <v>143458</v>
      </c>
      <c r="D74" s="142">
        <v>309281</v>
      </c>
      <c r="E74" s="144">
        <v>32626</v>
      </c>
      <c r="F74" s="144">
        <v>23970</v>
      </c>
      <c r="G74" s="144">
        <v>9564</v>
      </c>
      <c r="H74" s="144">
        <v>0</v>
      </c>
      <c r="I74" s="144">
        <v>3761</v>
      </c>
      <c r="J74" s="144">
        <v>3100</v>
      </c>
      <c r="K74" s="144">
        <v>0</v>
      </c>
      <c r="L74" s="144">
        <v>209</v>
      </c>
      <c r="M74" s="144">
        <v>23893</v>
      </c>
      <c r="N74" s="144">
        <v>0</v>
      </c>
      <c r="O74" s="144">
        <v>213302</v>
      </c>
      <c r="P74" s="134">
        <v>336560</v>
      </c>
      <c r="Q74" s="55" t="b">
        <f t="shared" si="2"/>
        <v>1</v>
      </c>
      <c r="R74" s="55" t="b">
        <f t="shared" si="2"/>
        <v>1</v>
      </c>
      <c r="S74" s="56"/>
    </row>
    <row r="75" spans="1:19" s="17" customFormat="1" x14ac:dyDescent="0.2">
      <c r="A75" s="158" t="s">
        <v>273</v>
      </c>
      <c r="B75" s="128" t="s">
        <v>931</v>
      </c>
      <c r="C75" s="142">
        <v>31194</v>
      </c>
      <c r="D75" s="142">
        <v>29065</v>
      </c>
      <c r="E75" s="144">
        <v>5587</v>
      </c>
      <c r="F75" s="144">
        <v>9198</v>
      </c>
      <c r="G75" s="144">
        <v>0</v>
      </c>
      <c r="H75" s="144">
        <v>0</v>
      </c>
      <c r="I75" s="144">
        <v>21</v>
      </c>
      <c r="J75" s="144">
        <v>0</v>
      </c>
      <c r="K75" s="144">
        <v>35</v>
      </c>
      <c r="L75" s="144">
        <v>369</v>
      </c>
      <c r="M75" s="144">
        <v>0</v>
      </c>
      <c r="N75" s="144">
        <v>0</v>
      </c>
      <c r="O75" s="144">
        <v>36837</v>
      </c>
      <c r="P75" s="134">
        <v>38632</v>
      </c>
      <c r="Q75" s="55" t="b">
        <f t="shared" si="2"/>
        <v>1</v>
      </c>
      <c r="R75" s="55" t="b">
        <f t="shared" si="2"/>
        <v>1</v>
      </c>
      <c r="S75" s="56"/>
    </row>
    <row r="76" spans="1:19" s="17" customFormat="1" x14ac:dyDescent="0.2">
      <c r="A76" s="158" t="s">
        <v>274</v>
      </c>
      <c r="B76" s="128" t="s">
        <v>592</v>
      </c>
      <c r="C76" s="142">
        <v>144213</v>
      </c>
      <c r="D76" s="142">
        <v>214859</v>
      </c>
      <c r="E76" s="144">
        <v>33285</v>
      </c>
      <c r="F76" s="144">
        <v>20066</v>
      </c>
      <c r="G76" s="144">
        <v>1784</v>
      </c>
      <c r="H76" s="144">
        <v>0</v>
      </c>
      <c r="I76" s="144">
        <v>0</v>
      </c>
      <c r="J76" s="144">
        <v>0</v>
      </c>
      <c r="K76" s="144">
        <v>3384</v>
      </c>
      <c r="L76" s="144">
        <v>4153</v>
      </c>
      <c r="M76" s="144">
        <v>0</v>
      </c>
      <c r="N76" s="144">
        <v>18572</v>
      </c>
      <c r="O76" s="144">
        <v>182666</v>
      </c>
      <c r="P76" s="134">
        <v>257650</v>
      </c>
      <c r="Q76" s="55" t="b">
        <f t="shared" si="2"/>
        <v>1</v>
      </c>
      <c r="R76" s="55" t="b">
        <f t="shared" si="2"/>
        <v>1</v>
      </c>
      <c r="S76" s="56"/>
    </row>
    <row r="77" spans="1:19" s="17" customFormat="1" x14ac:dyDescent="0.2">
      <c r="A77" s="158" t="s">
        <v>275</v>
      </c>
      <c r="B77" s="128" t="s">
        <v>69</v>
      </c>
      <c r="C77" s="142">
        <v>82711</v>
      </c>
      <c r="D77" s="142">
        <v>128739</v>
      </c>
      <c r="E77" s="144">
        <v>3781</v>
      </c>
      <c r="F77" s="144">
        <v>3967</v>
      </c>
      <c r="G77" s="144">
        <v>4208</v>
      </c>
      <c r="H77" s="144">
        <v>648</v>
      </c>
      <c r="I77" s="144">
        <v>0</v>
      </c>
      <c r="J77" s="144">
        <v>1308</v>
      </c>
      <c r="K77" s="144">
        <v>0</v>
      </c>
      <c r="L77" s="144">
        <v>1790</v>
      </c>
      <c r="M77" s="144">
        <v>0</v>
      </c>
      <c r="N77" s="144">
        <v>0</v>
      </c>
      <c r="O77" s="144">
        <v>90700</v>
      </c>
      <c r="P77" s="134">
        <v>136452</v>
      </c>
      <c r="Q77" s="55" t="b">
        <f t="shared" si="2"/>
        <v>1</v>
      </c>
      <c r="R77" s="55" t="b">
        <f t="shared" si="2"/>
        <v>1</v>
      </c>
      <c r="S77" s="56"/>
    </row>
    <row r="78" spans="1:19" s="17" customFormat="1" x14ac:dyDescent="0.2">
      <c r="A78" s="158" t="s">
        <v>276</v>
      </c>
      <c r="B78" s="128" t="s">
        <v>879</v>
      </c>
      <c r="C78" s="142">
        <v>111594</v>
      </c>
      <c r="D78" s="142">
        <v>87093</v>
      </c>
      <c r="E78" s="144">
        <v>159</v>
      </c>
      <c r="F78" s="144">
        <v>1498</v>
      </c>
      <c r="G78" s="144">
        <v>2533</v>
      </c>
      <c r="H78" s="144">
        <v>687</v>
      </c>
      <c r="I78" s="144">
        <v>0</v>
      </c>
      <c r="J78" s="144">
        <v>0</v>
      </c>
      <c r="K78" s="144">
        <v>416</v>
      </c>
      <c r="L78" s="144">
        <v>0</v>
      </c>
      <c r="M78" s="144">
        <v>0</v>
      </c>
      <c r="N78" s="144">
        <v>7617</v>
      </c>
      <c r="O78" s="144">
        <v>114702</v>
      </c>
      <c r="P78" s="134">
        <v>96895</v>
      </c>
      <c r="Q78" s="55" t="b">
        <f t="shared" si="2"/>
        <v>1</v>
      </c>
      <c r="R78" s="55" t="b">
        <f t="shared" si="2"/>
        <v>1</v>
      </c>
      <c r="S78" s="56"/>
    </row>
    <row r="79" spans="1:19" s="17" customFormat="1" x14ac:dyDescent="0.2">
      <c r="A79" s="158" t="s">
        <v>277</v>
      </c>
      <c r="B79" s="128" t="s">
        <v>533</v>
      </c>
      <c r="C79" s="142">
        <v>233690</v>
      </c>
      <c r="D79" s="142">
        <v>499261</v>
      </c>
      <c r="E79" s="144">
        <v>6043</v>
      </c>
      <c r="F79" s="144">
        <v>4565</v>
      </c>
      <c r="G79" s="144">
        <v>8364</v>
      </c>
      <c r="H79" s="144">
        <v>4622</v>
      </c>
      <c r="I79" s="144">
        <v>0</v>
      </c>
      <c r="J79" s="144">
        <v>0</v>
      </c>
      <c r="K79" s="144">
        <v>552</v>
      </c>
      <c r="L79" s="144">
        <v>0</v>
      </c>
      <c r="M79" s="144">
        <v>0</v>
      </c>
      <c r="N79" s="144">
        <v>0</v>
      </c>
      <c r="O79" s="144">
        <v>248649</v>
      </c>
      <c r="P79" s="134">
        <v>508448</v>
      </c>
      <c r="Q79" s="55" t="b">
        <f t="shared" si="2"/>
        <v>1</v>
      </c>
      <c r="R79" s="55" t="b">
        <f t="shared" si="2"/>
        <v>1</v>
      </c>
      <c r="S79" s="56"/>
    </row>
    <row r="80" spans="1:19" s="17" customFormat="1" x14ac:dyDescent="0.2">
      <c r="A80" s="158" t="s">
        <v>278</v>
      </c>
      <c r="B80" s="128" t="s">
        <v>70</v>
      </c>
      <c r="C80" s="142">
        <v>48906</v>
      </c>
      <c r="D80" s="142">
        <v>38448</v>
      </c>
      <c r="E80" s="144">
        <v>4362</v>
      </c>
      <c r="F80" s="144">
        <v>3949</v>
      </c>
      <c r="G80" s="144">
        <v>0</v>
      </c>
      <c r="H80" s="144">
        <v>0</v>
      </c>
      <c r="I80" s="144">
        <v>1324</v>
      </c>
      <c r="J80" s="144">
        <v>0</v>
      </c>
      <c r="K80" s="144">
        <v>91</v>
      </c>
      <c r="L80" s="144">
        <v>0</v>
      </c>
      <c r="M80" s="144">
        <v>0</v>
      </c>
      <c r="N80" s="144">
        <v>0</v>
      </c>
      <c r="O80" s="144">
        <v>54683</v>
      </c>
      <c r="P80" s="134">
        <v>42397</v>
      </c>
      <c r="Q80" s="55" t="b">
        <f t="shared" si="2"/>
        <v>1</v>
      </c>
      <c r="R80" s="55" t="b">
        <f t="shared" si="2"/>
        <v>1</v>
      </c>
      <c r="S80" s="56"/>
    </row>
    <row r="81" spans="1:19" s="17" customFormat="1" x14ac:dyDescent="0.2">
      <c r="A81" s="158" t="s">
        <v>279</v>
      </c>
      <c r="B81" s="128" t="s">
        <v>593</v>
      </c>
      <c r="C81" s="142">
        <v>160280</v>
      </c>
      <c r="D81" s="142">
        <v>154924</v>
      </c>
      <c r="E81" s="144">
        <v>11177</v>
      </c>
      <c r="F81" s="144">
        <v>15998</v>
      </c>
      <c r="G81" s="144">
        <v>4971</v>
      </c>
      <c r="H81" s="144">
        <v>7518</v>
      </c>
      <c r="I81" s="144">
        <v>0</v>
      </c>
      <c r="J81" s="144">
        <v>731</v>
      </c>
      <c r="K81" s="144">
        <v>0</v>
      </c>
      <c r="L81" s="144">
        <v>1515</v>
      </c>
      <c r="M81" s="144">
        <v>836</v>
      </c>
      <c r="N81" s="144">
        <v>12</v>
      </c>
      <c r="O81" s="144">
        <v>177264</v>
      </c>
      <c r="P81" s="134">
        <v>180698</v>
      </c>
      <c r="Q81" s="55" t="b">
        <f t="shared" si="2"/>
        <v>1</v>
      </c>
      <c r="R81" s="55" t="b">
        <f t="shared" si="2"/>
        <v>1</v>
      </c>
      <c r="S81" s="56"/>
    </row>
    <row r="82" spans="1:19" s="17" customFormat="1" x14ac:dyDescent="0.2">
      <c r="A82" s="158" t="s">
        <v>280</v>
      </c>
      <c r="B82" s="128" t="s">
        <v>71</v>
      </c>
      <c r="C82" s="142">
        <v>68168</v>
      </c>
      <c r="D82" s="142">
        <v>138309</v>
      </c>
      <c r="E82" s="144">
        <v>212</v>
      </c>
      <c r="F82" s="144">
        <v>411</v>
      </c>
      <c r="G82" s="144">
        <v>1413</v>
      </c>
      <c r="H82" s="144">
        <v>0</v>
      </c>
      <c r="I82" s="144">
        <v>48</v>
      </c>
      <c r="J82" s="144">
        <v>0</v>
      </c>
      <c r="K82" s="144">
        <v>47</v>
      </c>
      <c r="L82" s="144">
        <v>0</v>
      </c>
      <c r="M82" s="144">
        <v>0</v>
      </c>
      <c r="N82" s="144">
        <v>594</v>
      </c>
      <c r="O82" s="144">
        <v>69888</v>
      </c>
      <c r="P82" s="134">
        <v>139314</v>
      </c>
      <c r="Q82" s="55" t="b">
        <f t="shared" si="2"/>
        <v>1</v>
      </c>
      <c r="R82" s="55" t="b">
        <f t="shared" si="2"/>
        <v>1</v>
      </c>
      <c r="S82" s="56"/>
    </row>
    <row r="83" spans="1:19" s="17" customFormat="1" x14ac:dyDescent="0.2">
      <c r="A83" s="158" t="s">
        <v>281</v>
      </c>
      <c r="B83" s="128" t="s">
        <v>72</v>
      </c>
      <c r="C83" s="142">
        <v>256820</v>
      </c>
      <c r="D83" s="142">
        <v>301488</v>
      </c>
      <c r="E83" s="144">
        <v>1609</v>
      </c>
      <c r="F83" s="144">
        <v>4556</v>
      </c>
      <c r="G83" s="144">
        <v>6259</v>
      </c>
      <c r="H83" s="144">
        <v>3543</v>
      </c>
      <c r="I83" s="144">
        <v>0</v>
      </c>
      <c r="J83" s="144">
        <v>0</v>
      </c>
      <c r="K83" s="144">
        <v>541</v>
      </c>
      <c r="L83" s="144">
        <v>0</v>
      </c>
      <c r="M83" s="144">
        <v>0</v>
      </c>
      <c r="N83" s="144">
        <v>0</v>
      </c>
      <c r="O83" s="144">
        <v>265229</v>
      </c>
      <c r="P83" s="134">
        <v>309587</v>
      </c>
      <c r="Q83" s="55" t="b">
        <f t="shared" si="2"/>
        <v>1</v>
      </c>
      <c r="R83" s="55" t="b">
        <f t="shared" si="2"/>
        <v>1</v>
      </c>
      <c r="S83" s="56"/>
    </row>
    <row r="84" spans="1:19" s="17" customFormat="1" x14ac:dyDescent="0.2">
      <c r="A84" s="158" t="s">
        <v>282</v>
      </c>
      <c r="B84" s="128" t="s">
        <v>464</v>
      </c>
      <c r="C84" s="142">
        <v>71132</v>
      </c>
      <c r="D84" s="142">
        <v>106000</v>
      </c>
      <c r="E84" s="144">
        <v>12864</v>
      </c>
      <c r="F84" s="144">
        <v>9726</v>
      </c>
      <c r="G84" s="144">
        <v>0</v>
      </c>
      <c r="H84" s="144">
        <v>5536</v>
      </c>
      <c r="I84" s="144">
        <v>154</v>
      </c>
      <c r="J84" s="144">
        <v>1969</v>
      </c>
      <c r="K84" s="144">
        <v>0</v>
      </c>
      <c r="L84" s="144">
        <v>0</v>
      </c>
      <c r="M84" s="144">
        <v>0</v>
      </c>
      <c r="N84" s="144">
        <v>0</v>
      </c>
      <c r="O84" s="144">
        <v>84150</v>
      </c>
      <c r="P84" s="134">
        <v>123231</v>
      </c>
      <c r="Q84" s="55" t="b">
        <f t="shared" si="2"/>
        <v>1</v>
      </c>
      <c r="R84" s="55" t="b">
        <f t="shared" si="2"/>
        <v>1</v>
      </c>
      <c r="S84" s="56"/>
    </row>
    <row r="85" spans="1:19" s="17" customFormat="1" x14ac:dyDescent="0.2">
      <c r="A85" s="158" t="s">
        <v>283</v>
      </c>
      <c r="B85" s="128" t="s">
        <v>975</v>
      </c>
      <c r="C85" s="142">
        <v>263098</v>
      </c>
      <c r="D85" s="142">
        <v>177626</v>
      </c>
      <c r="E85" s="144">
        <v>3799</v>
      </c>
      <c r="F85" s="144">
        <v>24543</v>
      </c>
      <c r="G85" s="144">
        <v>0</v>
      </c>
      <c r="H85" s="144">
        <v>35495</v>
      </c>
      <c r="I85" s="144">
        <v>0</v>
      </c>
      <c r="J85" s="144">
        <v>0</v>
      </c>
      <c r="K85" s="144">
        <v>0</v>
      </c>
      <c r="L85" s="144">
        <v>0</v>
      </c>
      <c r="M85" s="144">
        <v>0</v>
      </c>
      <c r="N85" s="144">
        <v>0</v>
      </c>
      <c r="O85" s="144">
        <v>266897</v>
      </c>
      <c r="P85" s="134">
        <v>237664</v>
      </c>
      <c r="Q85" s="55" t="b">
        <f t="shared" si="2"/>
        <v>1</v>
      </c>
      <c r="R85" s="55" t="b">
        <f t="shared" si="2"/>
        <v>1</v>
      </c>
      <c r="S85" s="56"/>
    </row>
    <row r="86" spans="1:19" s="17" customFormat="1" x14ac:dyDescent="0.2">
      <c r="A86" s="158" t="s">
        <v>284</v>
      </c>
      <c r="B86" s="128" t="s">
        <v>73</v>
      </c>
      <c r="C86" s="142">
        <v>12366</v>
      </c>
      <c r="D86" s="142">
        <v>20241</v>
      </c>
      <c r="E86" s="144">
        <v>131</v>
      </c>
      <c r="F86" s="144">
        <v>856</v>
      </c>
      <c r="G86" s="144">
        <v>0</v>
      </c>
      <c r="H86" s="144">
        <v>0</v>
      </c>
      <c r="I86" s="144">
        <v>0</v>
      </c>
      <c r="J86" s="144">
        <v>0</v>
      </c>
      <c r="K86" s="144">
        <v>0</v>
      </c>
      <c r="L86" s="144">
        <v>0</v>
      </c>
      <c r="M86" s="144">
        <v>0</v>
      </c>
      <c r="N86" s="144">
        <v>0</v>
      </c>
      <c r="O86" s="144">
        <v>12497</v>
      </c>
      <c r="P86" s="134">
        <v>21097</v>
      </c>
      <c r="Q86" s="55" t="b">
        <f t="shared" si="2"/>
        <v>1</v>
      </c>
      <c r="R86" s="55" t="b">
        <f t="shared" si="2"/>
        <v>1</v>
      </c>
      <c r="S86" s="56"/>
    </row>
    <row r="87" spans="1:19" s="17" customFormat="1" x14ac:dyDescent="0.2">
      <c r="A87" s="158" t="s">
        <v>285</v>
      </c>
      <c r="B87" s="128" t="s">
        <v>904</v>
      </c>
      <c r="C87" s="142">
        <v>82793</v>
      </c>
      <c r="D87" s="142">
        <v>63305</v>
      </c>
      <c r="E87" s="144">
        <v>3626</v>
      </c>
      <c r="F87" s="144">
        <v>25535</v>
      </c>
      <c r="G87" s="144">
        <v>0</v>
      </c>
      <c r="H87" s="144">
        <v>0</v>
      </c>
      <c r="I87" s="144">
        <v>0</v>
      </c>
      <c r="J87" s="144">
        <v>0</v>
      </c>
      <c r="K87" s="144">
        <v>0</v>
      </c>
      <c r="L87" s="144">
        <v>0</v>
      </c>
      <c r="M87" s="144">
        <v>0</v>
      </c>
      <c r="N87" s="144">
        <v>0</v>
      </c>
      <c r="O87" s="144">
        <v>86419</v>
      </c>
      <c r="P87" s="134">
        <v>88840</v>
      </c>
      <c r="Q87" s="55" t="b">
        <f t="shared" si="2"/>
        <v>1</v>
      </c>
      <c r="R87" s="55" t="b">
        <f t="shared" si="2"/>
        <v>1</v>
      </c>
      <c r="S87" s="56"/>
    </row>
    <row r="88" spans="1:19" s="17" customFormat="1" x14ac:dyDescent="0.2">
      <c r="A88" s="158" t="s">
        <v>286</v>
      </c>
      <c r="B88" s="128" t="s">
        <v>74</v>
      </c>
      <c r="C88" s="142">
        <v>137433</v>
      </c>
      <c r="D88" s="142">
        <v>74842</v>
      </c>
      <c r="E88" s="144">
        <v>4054</v>
      </c>
      <c r="F88" s="144">
        <v>1708</v>
      </c>
      <c r="G88" s="144">
        <v>0</v>
      </c>
      <c r="H88" s="144">
        <v>0</v>
      </c>
      <c r="I88" s="144">
        <v>0</v>
      </c>
      <c r="J88" s="144">
        <v>0</v>
      </c>
      <c r="K88" s="144">
        <v>0</v>
      </c>
      <c r="L88" s="144">
        <v>0</v>
      </c>
      <c r="M88" s="144">
        <v>0</v>
      </c>
      <c r="N88" s="144">
        <v>2486</v>
      </c>
      <c r="O88" s="144">
        <v>141487</v>
      </c>
      <c r="P88" s="134">
        <v>79036</v>
      </c>
      <c r="Q88" s="55" t="b">
        <f t="shared" si="2"/>
        <v>1</v>
      </c>
      <c r="R88" s="55" t="b">
        <f t="shared" si="2"/>
        <v>1</v>
      </c>
      <c r="S88" s="56"/>
    </row>
    <row r="89" spans="1:19" s="17" customFormat="1" x14ac:dyDescent="0.2">
      <c r="A89" s="158" t="s">
        <v>287</v>
      </c>
      <c r="B89" s="128" t="s">
        <v>880</v>
      </c>
      <c r="C89" s="142">
        <v>40535</v>
      </c>
      <c r="D89" s="142">
        <v>66407</v>
      </c>
      <c r="E89" s="144">
        <v>4748</v>
      </c>
      <c r="F89" s="144">
        <v>2313</v>
      </c>
      <c r="G89" s="144">
        <v>487</v>
      </c>
      <c r="H89" s="144">
        <v>2310</v>
      </c>
      <c r="I89" s="144">
        <v>0</v>
      </c>
      <c r="J89" s="144">
        <v>0</v>
      </c>
      <c r="K89" s="144">
        <v>0</v>
      </c>
      <c r="L89" s="144">
        <v>0</v>
      </c>
      <c r="M89" s="144">
        <v>0</v>
      </c>
      <c r="N89" s="144">
        <v>0</v>
      </c>
      <c r="O89" s="144">
        <v>45770</v>
      </c>
      <c r="P89" s="134">
        <v>71030</v>
      </c>
      <c r="Q89" s="55" t="b">
        <f t="shared" si="2"/>
        <v>1</v>
      </c>
      <c r="R89" s="55" t="b">
        <f t="shared" si="2"/>
        <v>1</v>
      </c>
      <c r="S89" s="56"/>
    </row>
    <row r="90" spans="1:19" s="17" customFormat="1" x14ac:dyDescent="0.2">
      <c r="A90" s="158" t="s">
        <v>288</v>
      </c>
      <c r="B90" s="128" t="s">
        <v>881</v>
      </c>
      <c r="C90" s="142">
        <v>50043</v>
      </c>
      <c r="D90" s="142">
        <v>36530</v>
      </c>
      <c r="E90" s="144">
        <v>1464</v>
      </c>
      <c r="F90" s="144">
        <v>4719</v>
      </c>
      <c r="G90" s="144">
        <v>0</v>
      </c>
      <c r="H90" s="144">
        <v>6893</v>
      </c>
      <c r="I90" s="144">
        <v>0</v>
      </c>
      <c r="J90" s="144">
        <v>0</v>
      </c>
      <c r="K90" s="144">
        <v>0</v>
      </c>
      <c r="L90" s="144">
        <v>0</v>
      </c>
      <c r="M90" s="144">
        <v>0</v>
      </c>
      <c r="N90" s="144">
        <v>0</v>
      </c>
      <c r="O90" s="144">
        <v>51507</v>
      </c>
      <c r="P90" s="134">
        <v>48142</v>
      </c>
      <c r="Q90" s="55" t="b">
        <f t="shared" si="2"/>
        <v>1</v>
      </c>
      <c r="R90" s="55" t="b">
        <f t="shared" si="2"/>
        <v>1</v>
      </c>
      <c r="S90" s="56"/>
    </row>
    <row r="91" spans="1:19" s="17" customFormat="1" x14ac:dyDescent="0.2">
      <c r="A91" s="158" t="s">
        <v>289</v>
      </c>
      <c r="B91" s="128" t="s">
        <v>75</v>
      </c>
      <c r="C91" s="142">
        <v>157449</v>
      </c>
      <c r="D91" s="142">
        <v>149444</v>
      </c>
      <c r="E91" s="144">
        <v>10276</v>
      </c>
      <c r="F91" s="144">
        <v>30794</v>
      </c>
      <c r="G91" s="144">
        <v>0</v>
      </c>
      <c r="H91" s="144">
        <v>0</v>
      </c>
      <c r="I91" s="144">
        <v>989</v>
      </c>
      <c r="J91" s="144">
        <v>251</v>
      </c>
      <c r="K91" s="144">
        <v>0</v>
      </c>
      <c r="L91" s="144">
        <v>925</v>
      </c>
      <c r="M91" s="144">
        <v>0</v>
      </c>
      <c r="N91" s="144">
        <v>0</v>
      </c>
      <c r="O91" s="144">
        <v>168714</v>
      </c>
      <c r="P91" s="134">
        <v>181414</v>
      </c>
      <c r="Q91" s="55" t="b">
        <f t="shared" si="2"/>
        <v>1</v>
      </c>
      <c r="R91" s="55" t="b">
        <f t="shared" si="2"/>
        <v>1</v>
      </c>
      <c r="S91" s="56"/>
    </row>
    <row r="92" spans="1:19" s="17" customFormat="1" x14ac:dyDescent="0.2">
      <c r="A92" s="158" t="s">
        <v>290</v>
      </c>
      <c r="B92" s="128" t="s">
        <v>905</v>
      </c>
      <c r="C92" s="142">
        <v>120755</v>
      </c>
      <c r="D92" s="142">
        <v>198712</v>
      </c>
      <c r="E92" s="144">
        <v>907</v>
      </c>
      <c r="F92" s="144">
        <v>234</v>
      </c>
      <c r="G92" s="144">
        <v>644</v>
      </c>
      <c r="H92" s="144">
        <v>1690</v>
      </c>
      <c r="I92" s="144">
        <v>0</v>
      </c>
      <c r="J92" s="144">
        <v>0</v>
      </c>
      <c r="K92" s="144">
        <v>165</v>
      </c>
      <c r="L92" s="144">
        <v>0</v>
      </c>
      <c r="M92" s="144">
        <v>0</v>
      </c>
      <c r="N92" s="144">
        <v>0</v>
      </c>
      <c r="O92" s="144">
        <v>122471</v>
      </c>
      <c r="P92" s="134">
        <v>200636</v>
      </c>
      <c r="Q92" s="55" t="b">
        <f t="shared" si="2"/>
        <v>1</v>
      </c>
      <c r="R92" s="55" t="b">
        <f t="shared" si="2"/>
        <v>1</v>
      </c>
      <c r="S92" s="56"/>
    </row>
    <row r="93" spans="1:19" s="17" customFormat="1" x14ac:dyDescent="0.2">
      <c r="A93" s="158" t="s">
        <v>291</v>
      </c>
      <c r="B93" s="128" t="s">
        <v>76</v>
      </c>
      <c r="C93" s="142">
        <v>172964</v>
      </c>
      <c r="D93" s="142">
        <v>194105</v>
      </c>
      <c r="E93" s="144">
        <v>720</v>
      </c>
      <c r="F93" s="144">
        <v>1345</v>
      </c>
      <c r="G93" s="144">
        <v>2594</v>
      </c>
      <c r="H93" s="144">
        <v>1685</v>
      </c>
      <c r="I93" s="144">
        <v>40</v>
      </c>
      <c r="J93" s="144">
        <v>0</v>
      </c>
      <c r="K93" s="144">
        <v>171</v>
      </c>
      <c r="L93" s="144">
        <v>186</v>
      </c>
      <c r="M93" s="144">
        <v>0</v>
      </c>
      <c r="N93" s="144">
        <v>0</v>
      </c>
      <c r="O93" s="144">
        <v>176489</v>
      </c>
      <c r="P93" s="134">
        <v>197321</v>
      </c>
      <c r="Q93" s="55" t="b">
        <f t="shared" si="2"/>
        <v>1</v>
      </c>
      <c r="R93" s="55" t="b">
        <f t="shared" si="2"/>
        <v>1</v>
      </c>
      <c r="S93" s="56"/>
    </row>
    <row r="94" spans="1:19" s="17" customFormat="1" x14ac:dyDescent="0.2">
      <c r="A94" s="158" t="s">
        <v>292</v>
      </c>
      <c r="B94" s="128" t="s">
        <v>77</v>
      </c>
      <c r="C94" s="142">
        <v>0</v>
      </c>
      <c r="D94" s="142">
        <v>0</v>
      </c>
      <c r="E94" s="144">
        <v>1426</v>
      </c>
      <c r="F94" s="144">
        <v>475</v>
      </c>
      <c r="G94" s="144">
        <v>3309</v>
      </c>
      <c r="H94" s="144">
        <v>505</v>
      </c>
      <c r="I94" s="144">
        <v>0</v>
      </c>
      <c r="J94" s="144">
        <v>0</v>
      </c>
      <c r="K94" s="144">
        <v>1356</v>
      </c>
      <c r="L94" s="144">
        <v>43</v>
      </c>
      <c r="M94" s="144">
        <v>0</v>
      </c>
      <c r="N94" s="144">
        <v>0</v>
      </c>
      <c r="O94" s="144">
        <v>6091</v>
      </c>
      <c r="P94" s="134">
        <v>1023</v>
      </c>
      <c r="Q94" s="55" t="b">
        <f t="shared" si="2"/>
        <v>1</v>
      </c>
      <c r="R94" s="55" t="b">
        <f t="shared" si="2"/>
        <v>1</v>
      </c>
      <c r="S94" s="56"/>
    </row>
    <row r="95" spans="1:19" s="17" customFormat="1" x14ac:dyDescent="0.2">
      <c r="A95" s="158" t="s">
        <v>293</v>
      </c>
      <c r="B95" s="128" t="s">
        <v>78</v>
      </c>
      <c r="C95" s="142">
        <v>60209</v>
      </c>
      <c r="D95" s="142">
        <v>48610</v>
      </c>
      <c r="E95" s="144">
        <v>2037</v>
      </c>
      <c r="F95" s="144">
        <v>2394</v>
      </c>
      <c r="G95" s="144">
        <v>738</v>
      </c>
      <c r="H95" s="144">
        <v>0</v>
      </c>
      <c r="I95" s="144">
        <v>1715</v>
      </c>
      <c r="J95" s="144">
        <v>8409</v>
      </c>
      <c r="K95" s="144">
        <v>257</v>
      </c>
      <c r="L95" s="144">
        <v>0</v>
      </c>
      <c r="M95" s="144">
        <v>173</v>
      </c>
      <c r="N95" s="144">
        <v>198</v>
      </c>
      <c r="O95" s="144">
        <v>65129</v>
      </c>
      <c r="P95" s="134">
        <v>59611</v>
      </c>
      <c r="Q95" s="55" t="b">
        <f t="shared" si="2"/>
        <v>1</v>
      </c>
      <c r="R95" s="55" t="b">
        <f t="shared" si="2"/>
        <v>1</v>
      </c>
      <c r="S95" s="56"/>
    </row>
    <row r="96" spans="1:19" s="17" customFormat="1" x14ac:dyDescent="0.2">
      <c r="A96" s="158" t="s">
        <v>294</v>
      </c>
      <c r="B96" s="128" t="s">
        <v>79</v>
      </c>
      <c r="C96" s="142">
        <v>31572</v>
      </c>
      <c r="D96" s="142">
        <v>21915</v>
      </c>
      <c r="E96" s="144">
        <v>2461</v>
      </c>
      <c r="F96" s="144">
        <v>5052</v>
      </c>
      <c r="G96" s="144">
        <v>0</v>
      </c>
      <c r="H96" s="144">
        <v>0</v>
      </c>
      <c r="I96" s="144">
        <v>0</v>
      </c>
      <c r="J96" s="144">
        <v>13712</v>
      </c>
      <c r="K96" s="144">
        <v>0</v>
      </c>
      <c r="L96" s="144">
        <v>0</v>
      </c>
      <c r="M96" s="144">
        <v>0</v>
      </c>
      <c r="N96" s="144">
        <v>0</v>
      </c>
      <c r="O96" s="144">
        <v>34033</v>
      </c>
      <c r="P96" s="134">
        <v>40679</v>
      </c>
      <c r="Q96" s="55" t="b">
        <f t="shared" si="2"/>
        <v>1</v>
      </c>
      <c r="R96" s="55" t="b">
        <f t="shared" si="2"/>
        <v>1</v>
      </c>
      <c r="S96" s="56"/>
    </row>
    <row r="97" spans="1:19" s="17" customFormat="1" x14ac:dyDescent="0.2">
      <c r="A97" s="158" t="s">
        <v>295</v>
      </c>
      <c r="B97" s="128" t="s">
        <v>759</v>
      </c>
      <c r="C97" s="142">
        <v>7061</v>
      </c>
      <c r="D97" s="142">
        <v>10593</v>
      </c>
      <c r="E97" s="144">
        <v>6</v>
      </c>
      <c r="F97" s="144">
        <v>137</v>
      </c>
      <c r="G97" s="144">
        <v>0</v>
      </c>
      <c r="H97" s="144">
        <v>0</v>
      </c>
      <c r="I97" s="144">
        <v>0</v>
      </c>
      <c r="J97" s="144">
        <v>0</v>
      </c>
      <c r="K97" s="144">
        <v>0</v>
      </c>
      <c r="L97" s="144">
        <v>61</v>
      </c>
      <c r="M97" s="144">
        <v>0</v>
      </c>
      <c r="N97" s="144">
        <v>0</v>
      </c>
      <c r="O97" s="144">
        <v>7067</v>
      </c>
      <c r="P97" s="134">
        <v>10791</v>
      </c>
      <c r="Q97" s="55" t="b">
        <f t="shared" si="2"/>
        <v>1</v>
      </c>
      <c r="R97" s="55" t="b">
        <f t="shared" si="2"/>
        <v>1</v>
      </c>
      <c r="S97" s="56"/>
    </row>
    <row r="98" spans="1:19" s="17" customFormat="1" x14ac:dyDescent="0.2">
      <c r="A98" s="158" t="s">
        <v>296</v>
      </c>
      <c r="B98" s="128" t="s">
        <v>767</v>
      </c>
      <c r="C98" s="142">
        <v>36210</v>
      </c>
      <c r="D98" s="142">
        <v>108866</v>
      </c>
      <c r="E98" s="144">
        <v>1205</v>
      </c>
      <c r="F98" s="144">
        <v>5748</v>
      </c>
      <c r="G98" s="144">
        <v>0</v>
      </c>
      <c r="H98" s="144">
        <v>5817</v>
      </c>
      <c r="I98" s="144">
        <v>0</v>
      </c>
      <c r="J98" s="144">
        <v>0</v>
      </c>
      <c r="K98" s="144">
        <v>0</v>
      </c>
      <c r="L98" s="144">
        <v>0</v>
      </c>
      <c r="M98" s="144">
        <v>0</v>
      </c>
      <c r="N98" s="144">
        <v>0</v>
      </c>
      <c r="O98" s="144">
        <v>37415</v>
      </c>
      <c r="P98" s="134">
        <v>120431</v>
      </c>
      <c r="Q98" s="55" t="b">
        <f t="shared" si="2"/>
        <v>1</v>
      </c>
      <c r="R98" s="55" t="b">
        <f t="shared" si="2"/>
        <v>1</v>
      </c>
      <c r="S98" s="56"/>
    </row>
    <row r="99" spans="1:19" s="17" customFormat="1" x14ac:dyDescent="0.2">
      <c r="A99" s="158" t="s">
        <v>297</v>
      </c>
      <c r="B99" s="128" t="s">
        <v>932</v>
      </c>
      <c r="C99" s="142">
        <v>8281</v>
      </c>
      <c r="D99" s="142">
        <v>15933</v>
      </c>
      <c r="E99" s="144">
        <v>36</v>
      </c>
      <c r="F99" s="144">
        <v>28</v>
      </c>
      <c r="G99" s="144">
        <v>5240</v>
      </c>
      <c r="H99" s="144">
        <v>0</v>
      </c>
      <c r="I99" s="144">
        <v>0</v>
      </c>
      <c r="J99" s="144">
        <v>0</v>
      </c>
      <c r="K99" s="144">
        <v>11</v>
      </c>
      <c r="L99" s="144">
        <v>3</v>
      </c>
      <c r="M99" s="144">
        <v>0</v>
      </c>
      <c r="N99" s="144">
        <v>0</v>
      </c>
      <c r="O99" s="144">
        <v>13568</v>
      </c>
      <c r="P99" s="134">
        <v>15964</v>
      </c>
      <c r="Q99" s="55" t="b">
        <f t="shared" si="2"/>
        <v>1</v>
      </c>
      <c r="R99" s="55" t="b">
        <f t="shared" si="2"/>
        <v>1</v>
      </c>
      <c r="S99" s="56"/>
    </row>
    <row r="100" spans="1:19" s="17" customFormat="1" x14ac:dyDescent="0.2">
      <c r="A100" s="158" t="s">
        <v>298</v>
      </c>
      <c r="B100" s="128" t="s">
        <v>80</v>
      </c>
      <c r="C100" s="142">
        <v>19334</v>
      </c>
      <c r="D100" s="142">
        <v>21623</v>
      </c>
      <c r="E100" s="144">
        <v>495</v>
      </c>
      <c r="F100" s="144">
        <v>101</v>
      </c>
      <c r="G100" s="144">
        <v>726</v>
      </c>
      <c r="H100" s="144">
        <v>0</v>
      </c>
      <c r="I100" s="144">
        <v>0</v>
      </c>
      <c r="J100" s="144">
        <v>0</v>
      </c>
      <c r="K100" s="144">
        <v>20</v>
      </c>
      <c r="L100" s="144">
        <v>0</v>
      </c>
      <c r="M100" s="144">
        <v>135</v>
      </c>
      <c r="N100" s="144">
        <v>0</v>
      </c>
      <c r="O100" s="144">
        <v>20710</v>
      </c>
      <c r="P100" s="134">
        <v>21724</v>
      </c>
      <c r="Q100" s="55" t="b">
        <f t="shared" si="2"/>
        <v>1</v>
      </c>
      <c r="R100" s="55" t="b">
        <f t="shared" si="2"/>
        <v>1</v>
      </c>
      <c r="S100" s="56"/>
    </row>
    <row r="101" spans="1:19" s="17" customFormat="1" x14ac:dyDescent="0.2">
      <c r="A101" s="158" t="s">
        <v>299</v>
      </c>
      <c r="B101" s="128" t="s">
        <v>81</v>
      </c>
      <c r="C101" s="142">
        <v>51667</v>
      </c>
      <c r="D101" s="142">
        <v>121728</v>
      </c>
      <c r="E101" s="144">
        <v>555</v>
      </c>
      <c r="F101" s="144">
        <v>2150</v>
      </c>
      <c r="G101" s="144">
        <v>1362</v>
      </c>
      <c r="H101" s="144">
        <v>0</v>
      </c>
      <c r="I101" s="144">
        <v>0</v>
      </c>
      <c r="J101" s="144">
        <v>828</v>
      </c>
      <c r="K101" s="144">
        <v>0</v>
      </c>
      <c r="L101" s="144">
        <v>0</v>
      </c>
      <c r="M101" s="144">
        <v>0</v>
      </c>
      <c r="N101" s="144">
        <v>0</v>
      </c>
      <c r="O101" s="144">
        <v>53584</v>
      </c>
      <c r="P101" s="134">
        <v>124706</v>
      </c>
      <c r="Q101" s="55" t="b">
        <f t="shared" si="2"/>
        <v>1</v>
      </c>
      <c r="R101" s="55" t="b">
        <f t="shared" si="2"/>
        <v>1</v>
      </c>
      <c r="S101" s="56"/>
    </row>
    <row r="102" spans="1:19" s="17" customFormat="1" x14ac:dyDescent="0.2">
      <c r="A102" s="158" t="s">
        <v>300</v>
      </c>
      <c r="B102" s="128" t="s">
        <v>82</v>
      </c>
      <c r="C102" s="142">
        <v>75130</v>
      </c>
      <c r="D102" s="142">
        <v>44880</v>
      </c>
      <c r="E102" s="144">
        <v>0</v>
      </c>
      <c r="F102" s="144">
        <v>0</v>
      </c>
      <c r="G102" s="144">
        <v>655</v>
      </c>
      <c r="H102" s="144">
        <v>611</v>
      </c>
      <c r="I102" s="144">
        <v>0</v>
      </c>
      <c r="J102" s="144">
        <v>0</v>
      </c>
      <c r="K102" s="144">
        <v>0</v>
      </c>
      <c r="L102" s="144">
        <v>0</v>
      </c>
      <c r="M102" s="144">
        <v>0</v>
      </c>
      <c r="N102" s="144">
        <v>0</v>
      </c>
      <c r="O102" s="144">
        <v>75785</v>
      </c>
      <c r="P102" s="134">
        <v>45491</v>
      </c>
      <c r="Q102" s="55" t="b">
        <f t="shared" si="2"/>
        <v>1</v>
      </c>
      <c r="R102" s="55" t="b">
        <f t="shared" si="2"/>
        <v>1</v>
      </c>
      <c r="S102" s="56"/>
    </row>
    <row r="103" spans="1:19" s="17" customFormat="1" x14ac:dyDescent="0.2">
      <c r="A103" s="158" t="s">
        <v>301</v>
      </c>
      <c r="B103" s="128" t="s">
        <v>83</v>
      </c>
      <c r="C103" s="142">
        <v>3370</v>
      </c>
      <c r="D103" s="142">
        <v>16229</v>
      </c>
      <c r="E103" s="144">
        <v>184</v>
      </c>
      <c r="F103" s="144">
        <v>347</v>
      </c>
      <c r="G103" s="144">
        <v>0</v>
      </c>
      <c r="H103" s="144">
        <v>0</v>
      </c>
      <c r="I103" s="144">
        <v>376</v>
      </c>
      <c r="J103" s="144">
        <v>0</v>
      </c>
      <c r="K103" s="144">
        <v>0</v>
      </c>
      <c r="L103" s="144">
        <v>0</v>
      </c>
      <c r="M103" s="144">
        <v>0</v>
      </c>
      <c r="N103" s="144">
        <v>108</v>
      </c>
      <c r="O103" s="144">
        <v>3930</v>
      </c>
      <c r="P103" s="134">
        <v>16684</v>
      </c>
      <c r="Q103" s="55" t="b">
        <f t="shared" si="2"/>
        <v>1</v>
      </c>
      <c r="R103" s="55" t="b">
        <f t="shared" si="2"/>
        <v>1</v>
      </c>
      <c r="S103" s="56"/>
    </row>
    <row r="104" spans="1:19" s="17" customFormat="1" x14ac:dyDescent="0.2">
      <c r="A104" s="158" t="s">
        <v>302</v>
      </c>
      <c r="B104" s="128" t="s">
        <v>84</v>
      </c>
      <c r="C104" s="142">
        <v>380331</v>
      </c>
      <c r="D104" s="142">
        <v>413728</v>
      </c>
      <c r="E104" s="144">
        <v>4586</v>
      </c>
      <c r="F104" s="144">
        <v>5091</v>
      </c>
      <c r="G104" s="144">
        <v>16948</v>
      </c>
      <c r="H104" s="144">
        <v>12931</v>
      </c>
      <c r="I104" s="144">
        <v>652</v>
      </c>
      <c r="J104" s="144">
        <v>0</v>
      </c>
      <c r="K104" s="144">
        <v>1062</v>
      </c>
      <c r="L104" s="144">
        <v>0</v>
      </c>
      <c r="M104" s="144">
        <v>0</v>
      </c>
      <c r="N104" s="144">
        <v>0</v>
      </c>
      <c r="O104" s="144">
        <v>403579</v>
      </c>
      <c r="P104" s="134">
        <v>431750</v>
      </c>
      <c r="Q104" s="55" t="b">
        <f t="shared" si="2"/>
        <v>1</v>
      </c>
      <c r="R104" s="55" t="b">
        <f t="shared" si="2"/>
        <v>1</v>
      </c>
      <c r="S104" s="56"/>
    </row>
    <row r="105" spans="1:19" s="17" customFormat="1" x14ac:dyDescent="0.2">
      <c r="A105" s="158" t="s">
        <v>303</v>
      </c>
      <c r="B105" s="128" t="s">
        <v>933</v>
      </c>
      <c r="C105" s="142">
        <v>117958</v>
      </c>
      <c r="D105" s="142">
        <v>166107</v>
      </c>
      <c r="E105" s="144">
        <v>3458</v>
      </c>
      <c r="F105" s="144">
        <v>4710</v>
      </c>
      <c r="G105" s="144">
        <v>3194</v>
      </c>
      <c r="H105" s="144">
        <v>7560</v>
      </c>
      <c r="I105" s="144">
        <v>0</v>
      </c>
      <c r="J105" s="144">
        <v>0</v>
      </c>
      <c r="K105" s="144">
        <v>0</v>
      </c>
      <c r="L105" s="144">
        <v>459</v>
      </c>
      <c r="M105" s="144">
        <v>0</v>
      </c>
      <c r="N105" s="144">
        <v>0</v>
      </c>
      <c r="O105" s="144">
        <v>124610</v>
      </c>
      <c r="P105" s="134">
        <v>178836</v>
      </c>
      <c r="Q105" s="55" t="b">
        <f t="shared" si="2"/>
        <v>1</v>
      </c>
      <c r="R105" s="55" t="b">
        <f t="shared" si="2"/>
        <v>1</v>
      </c>
      <c r="S105" s="56"/>
    </row>
    <row r="106" spans="1:19" s="17" customFormat="1" x14ac:dyDescent="0.2">
      <c r="A106" s="158" t="s">
        <v>304</v>
      </c>
      <c r="B106" s="128" t="s">
        <v>760</v>
      </c>
      <c r="C106" s="142">
        <v>86406</v>
      </c>
      <c r="D106" s="142">
        <v>86961</v>
      </c>
      <c r="E106" s="144">
        <v>2925</v>
      </c>
      <c r="F106" s="144">
        <v>1484</v>
      </c>
      <c r="G106" s="144">
        <v>6390</v>
      </c>
      <c r="H106" s="144">
        <v>1467</v>
      </c>
      <c r="I106" s="144">
        <v>920</v>
      </c>
      <c r="J106" s="144">
        <v>44</v>
      </c>
      <c r="K106" s="144">
        <v>0</v>
      </c>
      <c r="L106" s="144">
        <v>0</v>
      </c>
      <c r="M106" s="144">
        <v>0</v>
      </c>
      <c r="N106" s="144">
        <v>0</v>
      </c>
      <c r="O106" s="144">
        <v>96641</v>
      </c>
      <c r="P106" s="134">
        <v>89956</v>
      </c>
      <c r="Q106" s="55" t="b">
        <f t="shared" si="2"/>
        <v>1</v>
      </c>
      <c r="R106" s="55" t="b">
        <f t="shared" si="2"/>
        <v>1</v>
      </c>
      <c r="S106" s="56"/>
    </row>
    <row r="107" spans="1:19" s="17" customFormat="1" x14ac:dyDescent="0.2">
      <c r="A107" s="158" t="s">
        <v>305</v>
      </c>
      <c r="B107" s="128" t="s">
        <v>804</v>
      </c>
      <c r="C107" s="142">
        <v>8397</v>
      </c>
      <c r="D107" s="142">
        <v>22782</v>
      </c>
      <c r="E107" s="144">
        <v>218</v>
      </c>
      <c r="F107" s="144">
        <v>311</v>
      </c>
      <c r="G107" s="144">
        <v>0</v>
      </c>
      <c r="H107" s="144">
        <v>0</v>
      </c>
      <c r="I107" s="144">
        <v>0</v>
      </c>
      <c r="J107" s="144">
        <v>0</v>
      </c>
      <c r="K107" s="144">
        <v>0</v>
      </c>
      <c r="L107" s="144">
        <v>0</v>
      </c>
      <c r="M107" s="144">
        <v>0</v>
      </c>
      <c r="N107" s="144">
        <v>0</v>
      </c>
      <c r="O107" s="144">
        <v>8615</v>
      </c>
      <c r="P107" s="134">
        <v>23093</v>
      </c>
      <c r="Q107" s="55" t="b">
        <f t="shared" si="2"/>
        <v>1</v>
      </c>
      <c r="R107" s="55" t="b">
        <f t="shared" si="2"/>
        <v>1</v>
      </c>
      <c r="S107" s="56"/>
    </row>
    <row r="108" spans="1:19" s="17" customFormat="1" x14ac:dyDescent="0.2">
      <c r="A108" s="158" t="s">
        <v>306</v>
      </c>
      <c r="B108" s="128" t="s">
        <v>934</v>
      </c>
      <c r="C108" s="142">
        <v>30004</v>
      </c>
      <c r="D108" s="142">
        <v>38452</v>
      </c>
      <c r="E108" s="144">
        <v>5183</v>
      </c>
      <c r="F108" s="144">
        <v>634</v>
      </c>
      <c r="G108" s="144">
        <v>0</v>
      </c>
      <c r="H108" s="144">
        <v>0</v>
      </c>
      <c r="I108" s="144">
        <v>0</v>
      </c>
      <c r="J108" s="144">
        <v>0</v>
      </c>
      <c r="K108" s="144">
        <v>0</v>
      </c>
      <c r="L108" s="144">
        <v>0</v>
      </c>
      <c r="M108" s="144">
        <v>0</v>
      </c>
      <c r="N108" s="144">
        <v>0</v>
      </c>
      <c r="O108" s="144">
        <v>35187</v>
      </c>
      <c r="P108" s="134">
        <v>39086</v>
      </c>
      <c r="Q108" s="55" t="b">
        <f t="shared" si="2"/>
        <v>1</v>
      </c>
      <c r="R108" s="55" t="b">
        <f t="shared" si="2"/>
        <v>1</v>
      </c>
      <c r="S108" s="56"/>
    </row>
    <row r="109" spans="1:19" s="17" customFormat="1" x14ac:dyDescent="0.2">
      <c r="A109" s="158" t="s">
        <v>307</v>
      </c>
      <c r="B109" s="128" t="s">
        <v>935</v>
      </c>
      <c r="C109" s="142">
        <v>92065</v>
      </c>
      <c r="D109" s="142">
        <v>85077</v>
      </c>
      <c r="E109" s="144">
        <v>4243</v>
      </c>
      <c r="F109" s="144">
        <v>3431</v>
      </c>
      <c r="G109" s="144">
        <v>16912</v>
      </c>
      <c r="H109" s="144">
        <v>4368</v>
      </c>
      <c r="I109" s="144">
        <v>0</v>
      </c>
      <c r="J109" s="144">
        <v>37</v>
      </c>
      <c r="K109" s="144">
        <v>0</v>
      </c>
      <c r="L109" s="144">
        <v>0</v>
      </c>
      <c r="M109" s="144">
        <v>0</v>
      </c>
      <c r="N109" s="144">
        <v>0</v>
      </c>
      <c r="O109" s="144">
        <v>113220</v>
      </c>
      <c r="P109" s="134">
        <v>92913</v>
      </c>
      <c r="Q109" s="55" t="b">
        <f t="shared" si="2"/>
        <v>1</v>
      </c>
      <c r="R109" s="55" t="b">
        <f t="shared" si="2"/>
        <v>1</v>
      </c>
      <c r="S109" s="56"/>
    </row>
    <row r="110" spans="1:19" s="17" customFormat="1" x14ac:dyDescent="0.2">
      <c r="A110" s="158" t="s">
        <v>308</v>
      </c>
      <c r="B110" s="128" t="s">
        <v>85</v>
      </c>
      <c r="C110" s="142">
        <v>683255</v>
      </c>
      <c r="D110" s="142">
        <v>723977</v>
      </c>
      <c r="E110" s="144">
        <v>10157</v>
      </c>
      <c r="F110" s="144">
        <v>8062</v>
      </c>
      <c r="G110" s="144">
        <v>22841</v>
      </c>
      <c r="H110" s="144">
        <v>23369</v>
      </c>
      <c r="I110" s="144">
        <v>0</v>
      </c>
      <c r="J110" s="144">
        <v>1730</v>
      </c>
      <c r="K110" s="144">
        <v>0</v>
      </c>
      <c r="L110" s="144">
        <v>0</v>
      </c>
      <c r="M110" s="144">
        <v>67</v>
      </c>
      <c r="N110" s="144">
        <v>3159</v>
      </c>
      <c r="O110" s="144">
        <v>716320</v>
      </c>
      <c r="P110" s="134">
        <v>760297</v>
      </c>
      <c r="Q110" s="55" t="b">
        <f t="shared" si="2"/>
        <v>1</v>
      </c>
      <c r="R110" s="55" t="b">
        <f t="shared" si="2"/>
        <v>1</v>
      </c>
      <c r="S110" s="56"/>
    </row>
    <row r="111" spans="1:19" s="17" customFormat="1" x14ac:dyDescent="0.2">
      <c r="A111" s="158" t="s">
        <v>309</v>
      </c>
      <c r="B111" s="128" t="s">
        <v>761</v>
      </c>
      <c r="C111" s="142">
        <v>23773</v>
      </c>
      <c r="D111" s="142">
        <v>42939</v>
      </c>
      <c r="E111" s="144">
        <v>64</v>
      </c>
      <c r="F111" s="144">
        <v>1187</v>
      </c>
      <c r="G111" s="144">
        <v>59</v>
      </c>
      <c r="H111" s="144">
        <v>0</v>
      </c>
      <c r="I111" s="144">
        <v>0</v>
      </c>
      <c r="J111" s="144">
        <v>0</v>
      </c>
      <c r="K111" s="144">
        <v>0</v>
      </c>
      <c r="L111" s="144">
        <v>0</v>
      </c>
      <c r="M111" s="144">
        <v>0</v>
      </c>
      <c r="N111" s="144">
        <v>0</v>
      </c>
      <c r="O111" s="144">
        <v>23896</v>
      </c>
      <c r="P111" s="134">
        <v>44126</v>
      </c>
      <c r="Q111" s="55" t="b">
        <f t="shared" si="2"/>
        <v>1</v>
      </c>
      <c r="R111" s="55" t="b">
        <f t="shared" si="2"/>
        <v>1</v>
      </c>
      <c r="S111" s="56"/>
    </row>
    <row r="112" spans="1:19" s="17" customFormat="1" x14ac:dyDescent="0.2">
      <c r="A112" s="158" t="s">
        <v>310</v>
      </c>
      <c r="B112" s="128" t="s">
        <v>768</v>
      </c>
      <c r="C112" s="142">
        <v>86270</v>
      </c>
      <c r="D112" s="142">
        <v>170565</v>
      </c>
      <c r="E112" s="144">
        <v>9596</v>
      </c>
      <c r="F112" s="144">
        <v>6505</v>
      </c>
      <c r="G112" s="144">
        <v>21505</v>
      </c>
      <c r="H112" s="144">
        <v>305</v>
      </c>
      <c r="I112" s="144">
        <v>3814</v>
      </c>
      <c r="J112" s="144">
        <v>430</v>
      </c>
      <c r="K112" s="144">
        <v>791</v>
      </c>
      <c r="L112" s="144">
        <v>2616</v>
      </c>
      <c r="M112" s="144">
        <v>0</v>
      </c>
      <c r="N112" s="144">
        <v>0</v>
      </c>
      <c r="O112" s="144">
        <v>121976</v>
      </c>
      <c r="P112" s="134">
        <v>180421</v>
      </c>
      <c r="Q112" s="55" t="b">
        <f t="shared" si="2"/>
        <v>1</v>
      </c>
      <c r="R112" s="55" t="b">
        <f t="shared" si="2"/>
        <v>1</v>
      </c>
      <c r="S112" s="56"/>
    </row>
    <row r="113" spans="1:19" s="17" customFormat="1" x14ac:dyDescent="0.2">
      <c r="A113" s="158" t="s">
        <v>311</v>
      </c>
      <c r="B113" s="128" t="s">
        <v>650</v>
      </c>
      <c r="C113" s="142">
        <v>0</v>
      </c>
      <c r="D113" s="142">
        <v>0</v>
      </c>
      <c r="E113" s="144">
        <v>971</v>
      </c>
      <c r="F113" s="144">
        <v>6532</v>
      </c>
      <c r="G113" s="144">
        <v>0</v>
      </c>
      <c r="H113" s="144">
        <v>0</v>
      </c>
      <c r="I113" s="144">
        <v>574</v>
      </c>
      <c r="J113" s="144">
        <v>449</v>
      </c>
      <c r="K113" s="144">
        <v>60</v>
      </c>
      <c r="L113" s="144">
        <v>121</v>
      </c>
      <c r="M113" s="144">
        <v>0</v>
      </c>
      <c r="N113" s="144">
        <v>0</v>
      </c>
      <c r="O113" s="144">
        <v>1605</v>
      </c>
      <c r="P113" s="134">
        <v>7102</v>
      </c>
      <c r="Q113" s="55" t="b">
        <f t="shared" si="2"/>
        <v>1</v>
      </c>
      <c r="R113" s="55" t="b">
        <f t="shared" si="2"/>
        <v>1</v>
      </c>
      <c r="S113" s="56"/>
    </row>
    <row r="114" spans="1:19" s="17" customFormat="1" x14ac:dyDescent="0.2">
      <c r="A114" s="158" t="s">
        <v>312</v>
      </c>
      <c r="B114" s="128" t="s">
        <v>594</v>
      </c>
      <c r="C114" s="142">
        <v>64792</v>
      </c>
      <c r="D114" s="142">
        <v>131483</v>
      </c>
      <c r="E114" s="144">
        <v>5052</v>
      </c>
      <c r="F114" s="144">
        <v>3753</v>
      </c>
      <c r="G114" s="144">
        <v>3995</v>
      </c>
      <c r="H114" s="144">
        <v>4816</v>
      </c>
      <c r="I114" s="144">
        <v>1112</v>
      </c>
      <c r="J114" s="144">
        <v>51</v>
      </c>
      <c r="K114" s="144">
        <v>0</v>
      </c>
      <c r="L114" s="144">
        <v>0</v>
      </c>
      <c r="M114" s="144">
        <v>0</v>
      </c>
      <c r="N114" s="144">
        <v>0</v>
      </c>
      <c r="O114" s="144">
        <v>74951</v>
      </c>
      <c r="P114" s="134">
        <v>140103</v>
      </c>
      <c r="Q114" s="55" t="b">
        <f t="shared" si="2"/>
        <v>1</v>
      </c>
      <c r="R114" s="55" t="b">
        <f t="shared" si="2"/>
        <v>1</v>
      </c>
      <c r="S114" s="56"/>
    </row>
    <row r="115" spans="1:19" s="17" customFormat="1" x14ac:dyDescent="0.2">
      <c r="A115" s="158" t="s">
        <v>313</v>
      </c>
      <c r="B115" s="128" t="s">
        <v>86</v>
      </c>
      <c r="C115" s="142">
        <v>34199</v>
      </c>
      <c r="D115" s="142">
        <v>46983</v>
      </c>
      <c r="E115" s="144">
        <v>406</v>
      </c>
      <c r="F115" s="144">
        <v>1767</v>
      </c>
      <c r="G115" s="144">
        <v>920</v>
      </c>
      <c r="H115" s="144">
        <v>1401</v>
      </c>
      <c r="I115" s="144">
        <v>0</v>
      </c>
      <c r="J115" s="144">
        <v>276</v>
      </c>
      <c r="K115" s="144">
        <v>1255</v>
      </c>
      <c r="L115" s="144">
        <v>156</v>
      </c>
      <c r="M115" s="144">
        <v>6444</v>
      </c>
      <c r="N115" s="144">
        <v>0</v>
      </c>
      <c r="O115" s="144">
        <v>43224</v>
      </c>
      <c r="P115" s="134">
        <v>50583</v>
      </c>
      <c r="Q115" s="55" t="b">
        <f t="shared" si="2"/>
        <v>1</v>
      </c>
      <c r="R115" s="55" t="b">
        <f t="shared" si="2"/>
        <v>1</v>
      </c>
      <c r="S115" s="56"/>
    </row>
    <row r="116" spans="1:19" s="17" customFormat="1" x14ac:dyDescent="0.2">
      <c r="A116" s="158" t="s">
        <v>314</v>
      </c>
      <c r="B116" s="128" t="s">
        <v>411</v>
      </c>
      <c r="C116" s="142">
        <v>50430</v>
      </c>
      <c r="D116" s="142">
        <v>23158</v>
      </c>
      <c r="E116" s="144">
        <v>3372</v>
      </c>
      <c r="F116" s="144">
        <v>1195</v>
      </c>
      <c r="G116" s="144">
        <v>0</v>
      </c>
      <c r="H116" s="144">
        <v>0</v>
      </c>
      <c r="I116" s="144">
        <v>0</v>
      </c>
      <c r="J116" s="144">
        <v>0</v>
      </c>
      <c r="K116" s="144">
        <v>0</v>
      </c>
      <c r="L116" s="144">
        <v>0</v>
      </c>
      <c r="M116" s="144">
        <v>0</v>
      </c>
      <c r="N116" s="144">
        <v>0</v>
      </c>
      <c r="O116" s="144">
        <v>53802</v>
      </c>
      <c r="P116" s="134">
        <v>24353</v>
      </c>
      <c r="Q116" s="55" t="b">
        <f t="shared" si="2"/>
        <v>1</v>
      </c>
      <c r="R116" s="55" t="b">
        <f t="shared" si="2"/>
        <v>1</v>
      </c>
      <c r="S116" s="56"/>
    </row>
    <row r="117" spans="1:19" s="17" customFormat="1" x14ac:dyDescent="0.2">
      <c r="A117" s="158" t="s">
        <v>437</v>
      </c>
      <c r="B117" s="128" t="s">
        <v>445</v>
      </c>
      <c r="C117" s="142">
        <v>55649</v>
      </c>
      <c r="D117" s="142">
        <v>91813</v>
      </c>
      <c r="E117" s="144">
        <v>3189</v>
      </c>
      <c r="F117" s="144">
        <v>2833</v>
      </c>
      <c r="G117" s="144">
        <v>726</v>
      </c>
      <c r="H117" s="144">
        <v>36732</v>
      </c>
      <c r="I117" s="144">
        <v>0</v>
      </c>
      <c r="J117" s="144">
        <v>962</v>
      </c>
      <c r="K117" s="144">
        <v>1458</v>
      </c>
      <c r="L117" s="144">
        <v>1681</v>
      </c>
      <c r="M117" s="144">
        <v>0</v>
      </c>
      <c r="N117" s="144">
        <v>0</v>
      </c>
      <c r="O117" s="144">
        <v>61022</v>
      </c>
      <c r="P117" s="134">
        <v>134021</v>
      </c>
      <c r="Q117" s="55" t="b">
        <f t="shared" si="2"/>
        <v>1</v>
      </c>
      <c r="R117" s="55" t="b">
        <f t="shared" si="2"/>
        <v>1</v>
      </c>
      <c r="S117" s="56"/>
    </row>
    <row r="118" spans="1:19" s="17" customFormat="1" x14ac:dyDescent="0.2">
      <c r="A118" s="158" t="s">
        <v>495</v>
      </c>
      <c r="B118" s="128" t="s">
        <v>476</v>
      </c>
      <c r="C118" s="142">
        <v>64347</v>
      </c>
      <c r="D118" s="142">
        <v>86820</v>
      </c>
      <c r="E118" s="144">
        <v>2261</v>
      </c>
      <c r="F118" s="144">
        <v>7938</v>
      </c>
      <c r="G118" s="144">
        <v>10562</v>
      </c>
      <c r="H118" s="144">
        <v>15016</v>
      </c>
      <c r="I118" s="144">
        <v>0</v>
      </c>
      <c r="J118" s="144">
        <v>0</v>
      </c>
      <c r="K118" s="144">
        <v>4943</v>
      </c>
      <c r="L118" s="144">
        <v>1594</v>
      </c>
      <c r="M118" s="144">
        <v>0</v>
      </c>
      <c r="N118" s="144">
        <v>0</v>
      </c>
      <c r="O118" s="144">
        <v>82113</v>
      </c>
      <c r="P118" s="134">
        <v>111368</v>
      </c>
      <c r="Q118" s="55" t="b">
        <f t="shared" si="2"/>
        <v>1</v>
      </c>
      <c r="R118" s="55" t="b">
        <f t="shared" si="2"/>
        <v>1</v>
      </c>
      <c r="S118" s="56"/>
    </row>
    <row r="119" spans="1:19" s="17" customFormat="1" x14ac:dyDescent="0.2">
      <c r="A119" s="158" t="s">
        <v>497</v>
      </c>
      <c r="B119" s="128" t="s">
        <v>805</v>
      </c>
      <c r="C119" s="142">
        <v>46342</v>
      </c>
      <c r="D119" s="142">
        <v>14035</v>
      </c>
      <c r="E119" s="144">
        <v>4185</v>
      </c>
      <c r="F119" s="144">
        <v>2831</v>
      </c>
      <c r="G119" s="144">
        <v>0</v>
      </c>
      <c r="H119" s="144">
        <v>0</v>
      </c>
      <c r="I119" s="144">
        <v>450</v>
      </c>
      <c r="J119" s="144">
        <v>0</v>
      </c>
      <c r="K119" s="144">
        <v>0</v>
      </c>
      <c r="L119" s="144">
        <v>0</v>
      </c>
      <c r="M119" s="144">
        <v>0</v>
      </c>
      <c r="N119" s="144">
        <v>547</v>
      </c>
      <c r="O119" s="144">
        <v>50977</v>
      </c>
      <c r="P119" s="134">
        <v>17413</v>
      </c>
      <c r="Q119" s="55" t="b">
        <f t="shared" si="2"/>
        <v>1</v>
      </c>
      <c r="R119" s="55" t="b">
        <f t="shared" si="2"/>
        <v>1</v>
      </c>
      <c r="S119" s="56"/>
    </row>
    <row r="120" spans="1:19" s="17" customFormat="1" x14ac:dyDescent="0.2">
      <c r="A120" s="158" t="s">
        <v>498</v>
      </c>
      <c r="B120" s="128" t="s">
        <v>87</v>
      </c>
      <c r="C120" s="142">
        <v>299960</v>
      </c>
      <c r="D120" s="142">
        <v>312984</v>
      </c>
      <c r="E120" s="144">
        <v>43548</v>
      </c>
      <c r="F120" s="144">
        <v>25581</v>
      </c>
      <c r="G120" s="144">
        <v>0</v>
      </c>
      <c r="H120" s="144">
        <v>0</v>
      </c>
      <c r="I120" s="144">
        <v>0</v>
      </c>
      <c r="J120" s="144">
        <v>0</v>
      </c>
      <c r="K120" s="144">
        <v>0</v>
      </c>
      <c r="L120" s="144">
        <v>365</v>
      </c>
      <c r="M120" s="144">
        <v>930</v>
      </c>
      <c r="N120" s="144">
        <v>0</v>
      </c>
      <c r="O120" s="144">
        <v>344438</v>
      </c>
      <c r="P120" s="134">
        <v>338930</v>
      </c>
      <c r="Q120" s="55" t="b">
        <f t="shared" si="2"/>
        <v>1</v>
      </c>
      <c r="R120" s="55" t="b">
        <f t="shared" si="2"/>
        <v>1</v>
      </c>
      <c r="S120" s="56"/>
    </row>
    <row r="121" spans="1:19" s="17" customFormat="1" x14ac:dyDescent="0.2">
      <c r="A121" s="158" t="s">
        <v>500</v>
      </c>
      <c r="B121" s="128" t="s">
        <v>806</v>
      </c>
      <c r="C121" s="142">
        <v>40602</v>
      </c>
      <c r="D121" s="142">
        <v>16527</v>
      </c>
      <c r="E121" s="144">
        <v>257</v>
      </c>
      <c r="F121" s="144">
        <v>211</v>
      </c>
      <c r="G121" s="144">
        <v>0</v>
      </c>
      <c r="H121" s="144">
        <v>687</v>
      </c>
      <c r="I121" s="144">
        <v>6</v>
      </c>
      <c r="J121" s="144">
        <v>19</v>
      </c>
      <c r="K121" s="144">
        <v>0</v>
      </c>
      <c r="L121" s="144">
        <v>0</v>
      </c>
      <c r="M121" s="144">
        <v>0</v>
      </c>
      <c r="N121" s="144">
        <v>0</v>
      </c>
      <c r="O121" s="144">
        <v>40865</v>
      </c>
      <c r="P121" s="134">
        <v>17444</v>
      </c>
      <c r="Q121" s="55" t="b">
        <f t="shared" si="2"/>
        <v>1</v>
      </c>
      <c r="R121" s="55" t="b">
        <f t="shared" si="2"/>
        <v>1</v>
      </c>
      <c r="S121" s="56"/>
    </row>
    <row r="122" spans="1:19" s="17" customFormat="1" x14ac:dyDescent="0.2">
      <c r="A122" s="158" t="s">
        <v>502</v>
      </c>
      <c r="B122" s="128" t="s">
        <v>88</v>
      </c>
      <c r="C122" s="142">
        <v>24512</v>
      </c>
      <c r="D122" s="142">
        <v>42666</v>
      </c>
      <c r="E122" s="144">
        <v>3343</v>
      </c>
      <c r="F122" s="144">
        <v>1747</v>
      </c>
      <c r="G122" s="144">
        <v>0</v>
      </c>
      <c r="H122" s="144">
        <v>0</v>
      </c>
      <c r="I122" s="144">
        <v>0</v>
      </c>
      <c r="J122" s="144">
        <v>8883</v>
      </c>
      <c r="K122" s="144">
        <v>0</v>
      </c>
      <c r="L122" s="144">
        <v>14</v>
      </c>
      <c r="M122" s="144">
        <v>0</v>
      </c>
      <c r="N122" s="144">
        <v>0</v>
      </c>
      <c r="O122" s="144">
        <v>27855</v>
      </c>
      <c r="P122" s="134">
        <v>53310</v>
      </c>
      <c r="Q122" s="55" t="b">
        <f t="shared" si="2"/>
        <v>1</v>
      </c>
      <c r="R122" s="55" t="b">
        <f t="shared" si="2"/>
        <v>1</v>
      </c>
      <c r="S122" s="56"/>
    </row>
    <row r="123" spans="1:19" s="17" customFormat="1" x14ac:dyDescent="0.2">
      <c r="A123" s="158" t="s">
        <v>504</v>
      </c>
      <c r="B123" s="128" t="s">
        <v>89</v>
      </c>
      <c r="C123" s="142">
        <v>112501</v>
      </c>
      <c r="D123" s="142">
        <v>113287</v>
      </c>
      <c r="E123" s="144">
        <v>4630</v>
      </c>
      <c r="F123" s="144">
        <v>17638</v>
      </c>
      <c r="G123" s="144">
        <v>8999</v>
      </c>
      <c r="H123" s="144">
        <v>36579</v>
      </c>
      <c r="I123" s="144">
        <v>0</v>
      </c>
      <c r="J123" s="144">
        <v>0</v>
      </c>
      <c r="K123" s="144">
        <v>1206</v>
      </c>
      <c r="L123" s="144">
        <v>396</v>
      </c>
      <c r="M123" s="144">
        <v>0</v>
      </c>
      <c r="N123" s="144">
        <v>0</v>
      </c>
      <c r="O123" s="144">
        <v>127336</v>
      </c>
      <c r="P123" s="134">
        <v>167900</v>
      </c>
      <c r="Q123" s="55" t="b">
        <f t="shared" si="2"/>
        <v>1</v>
      </c>
      <c r="R123" s="55" t="b">
        <f t="shared" si="2"/>
        <v>1</v>
      </c>
      <c r="S123" s="56"/>
    </row>
    <row r="124" spans="1:19" s="17" customFormat="1" x14ac:dyDescent="0.2">
      <c r="A124" s="158" t="s">
        <v>506</v>
      </c>
      <c r="B124" s="128" t="s">
        <v>936</v>
      </c>
      <c r="C124" s="142">
        <v>24419</v>
      </c>
      <c r="D124" s="142">
        <v>48193</v>
      </c>
      <c r="E124" s="144">
        <v>485</v>
      </c>
      <c r="F124" s="144">
        <v>2086</v>
      </c>
      <c r="G124" s="144">
        <v>3044</v>
      </c>
      <c r="H124" s="144">
        <v>5603</v>
      </c>
      <c r="I124" s="144">
        <v>0</v>
      </c>
      <c r="J124" s="144">
        <v>0</v>
      </c>
      <c r="K124" s="144">
        <v>0</v>
      </c>
      <c r="L124" s="144">
        <v>0</v>
      </c>
      <c r="M124" s="144">
        <v>0</v>
      </c>
      <c r="N124" s="144">
        <v>0</v>
      </c>
      <c r="O124" s="144">
        <v>27948</v>
      </c>
      <c r="P124" s="134">
        <v>55882</v>
      </c>
      <c r="Q124" s="55" t="b">
        <f t="shared" si="2"/>
        <v>1</v>
      </c>
      <c r="R124" s="55" t="b">
        <f t="shared" si="2"/>
        <v>1</v>
      </c>
      <c r="S124" s="56"/>
    </row>
    <row r="125" spans="1:19" s="17" customFormat="1" x14ac:dyDescent="0.2">
      <c r="A125" s="158" t="s">
        <v>508</v>
      </c>
      <c r="B125" s="128" t="s">
        <v>446</v>
      </c>
      <c r="C125" s="142">
        <v>254769</v>
      </c>
      <c r="D125" s="142">
        <v>265863</v>
      </c>
      <c r="E125" s="144">
        <v>28689</v>
      </c>
      <c r="F125" s="144">
        <v>30183</v>
      </c>
      <c r="G125" s="144">
        <v>8437</v>
      </c>
      <c r="H125" s="144">
        <v>38</v>
      </c>
      <c r="I125" s="144">
        <v>0</v>
      </c>
      <c r="J125" s="144">
        <v>0</v>
      </c>
      <c r="K125" s="144">
        <v>141</v>
      </c>
      <c r="L125" s="144">
        <v>727</v>
      </c>
      <c r="M125" s="144">
        <v>0</v>
      </c>
      <c r="N125" s="144">
        <v>0</v>
      </c>
      <c r="O125" s="144">
        <v>292036</v>
      </c>
      <c r="P125" s="134">
        <v>296811</v>
      </c>
      <c r="Q125" s="55" t="b">
        <f t="shared" si="2"/>
        <v>1</v>
      </c>
      <c r="R125" s="55" t="b">
        <f t="shared" si="2"/>
        <v>1</v>
      </c>
      <c r="S125" s="56"/>
    </row>
    <row r="126" spans="1:19" s="17" customFormat="1" x14ac:dyDescent="0.2">
      <c r="A126" s="158" t="s">
        <v>510</v>
      </c>
      <c r="B126" s="128" t="s">
        <v>882</v>
      </c>
      <c r="C126" s="142">
        <v>93920</v>
      </c>
      <c r="D126" s="142">
        <v>76311</v>
      </c>
      <c r="E126" s="144">
        <v>8476</v>
      </c>
      <c r="F126" s="144">
        <v>3075</v>
      </c>
      <c r="G126" s="144">
        <v>6089</v>
      </c>
      <c r="H126" s="144">
        <v>7137</v>
      </c>
      <c r="I126" s="144">
        <v>2432</v>
      </c>
      <c r="J126" s="144">
        <v>5961</v>
      </c>
      <c r="K126" s="144">
        <v>0</v>
      </c>
      <c r="L126" s="144">
        <v>2001</v>
      </c>
      <c r="M126" s="144">
        <v>0</v>
      </c>
      <c r="N126" s="144">
        <v>0</v>
      </c>
      <c r="O126" s="144">
        <v>110917</v>
      </c>
      <c r="P126" s="134">
        <v>94485</v>
      </c>
      <c r="Q126" s="55" t="b">
        <f t="shared" si="2"/>
        <v>1</v>
      </c>
      <c r="R126" s="55" t="b">
        <f t="shared" si="2"/>
        <v>1</v>
      </c>
      <c r="S126" s="56"/>
    </row>
    <row r="127" spans="1:19" s="17" customFormat="1" x14ac:dyDescent="0.2">
      <c r="A127" s="158" t="s">
        <v>512</v>
      </c>
      <c r="B127" s="128" t="s">
        <v>651</v>
      </c>
      <c r="C127" s="142">
        <v>172529</v>
      </c>
      <c r="D127" s="142">
        <v>159065</v>
      </c>
      <c r="E127" s="144">
        <v>26226</v>
      </c>
      <c r="F127" s="144">
        <v>7189</v>
      </c>
      <c r="G127" s="144">
        <v>0</v>
      </c>
      <c r="H127" s="144">
        <v>655</v>
      </c>
      <c r="I127" s="144">
        <v>0</v>
      </c>
      <c r="J127" s="144">
        <v>0</v>
      </c>
      <c r="K127" s="144">
        <v>0</v>
      </c>
      <c r="L127" s="144">
        <v>0</v>
      </c>
      <c r="M127" s="144">
        <v>0</v>
      </c>
      <c r="N127" s="144">
        <v>0</v>
      </c>
      <c r="O127" s="144">
        <v>198755</v>
      </c>
      <c r="P127" s="134">
        <v>166909</v>
      </c>
      <c r="Q127" s="55" t="b">
        <f t="shared" si="2"/>
        <v>1</v>
      </c>
      <c r="R127" s="55" t="b">
        <f t="shared" si="2"/>
        <v>1</v>
      </c>
      <c r="S127" s="56"/>
    </row>
    <row r="128" spans="1:19" s="17" customFormat="1" x14ac:dyDescent="0.2">
      <c r="A128" s="158" t="s">
        <v>514</v>
      </c>
      <c r="B128" s="128" t="s">
        <v>90</v>
      </c>
      <c r="C128" s="142">
        <v>18522</v>
      </c>
      <c r="D128" s="142">
        <v>21531</v>
      </c>
      <c r="E128" s="144">
        <v>499</v>
      </c>
      <c r="F128" s="144">
        <v>1528</v>
      </c>
      <c r="G128" s="144">
        <v>6162</v>
      </c>
      <c r="H128" s="144">
        <v>26</v>
      </c>
      <c r="I128" s="144">
        <v>0</v>
      </c>
      <c r="J128" s="144">
        <v>243</v>
      </c>
      <c r="K128" s="144">
        <v>0</v>
      </c>
      <c r="L128" s="144">
        <v>0</v>
      </c>
      <c r="M128" s="144">
        <v>0</v>
      </c>
      <c r="N128" s="144">
        <v>0</v>
      </c>
      <c r="O128" s="144">
        <v>25183</v>
      </c>
      <c r="P128" s="134">
        <v>23328</v>
      </c>
      <c r="Q128" s="55" t="b">
        <f t="shared" si="2"/>
        <v>1</v>
      </c>
      <c r="R128" s="55" t="b">
        <f t="shared" si="2"/>
        <v>1</v>
      </c>
      <c r="S128" s="56"/>
    </row>
    <row r="129" spans="1:19" s="17" customFormat="1" x14ac:dyDescent="0.2">
      <c r="A129" s="158" t="s">
        <v>516</v>
      </c>
      <c r="B129" s="128" t="s">
        <v>91</v>
      </c>
      <c r="C129" s="142">
        <v>43121</v>
      </c>
      <c r="D129" s="142">
        <v>82972</v>
      </c>
      <c r="E129" s="144">
        <v>26688</v>
      </c>
      <c r="F129" s="144">
        <v>31549</v>
      </c>
      <c r="G129" s="144">
        <v>0</v>
      </c>
      <c r="H129" s="144">
        <v>0</v>
      </c>
      <c r="I129" s="144">
        <v>10970</v>
      </c>
      <c r="J129" s="144">
        <v>28221</v>
      </c>
      <c r="K129" s="144">
        <v>0</v>
      </c>
      <c r="L129" s="144">
        <v>2124</v>
      </c>
      <c r="M129" s="144">
        <v>0</v>
      </c>
      <c r="N129" s="144">
        <v>0</v>
      </c>
      <c r="O129" s="144">
        <v>80779</v>
      </c>
      <c r="P129" s="134">
        <v>144866</v>
      </c>
      <c r="Q129" s="55" t="b">
        <f t="shared" si="2"/>
        <v>1</v>
      </c>
      <c r="R129" s="55" t="b">
        <f t="shared" si="2"/>
        <v>1</v>
      </c>
      <c r="S129" s="56"/>
    </row>
    <row r="130" spans="1:19" s="17" customFormat="1" x14ac:dyDescent="0.2">
      <c r="A130" s="158" t="s">
        <v>518</v>
      </c>
      <c r="B130" s="128" t="s">
        <v>659</v>
      </c>
      <c r="C130" s="142">
        <v>733898</v>
      </c>
      <c r="D130" s="142">
        <v>545723</v>
      </c>
      <c r="E130" s="144">
        <v>9794</v>
      </c>
      <c r="F130" s="144">
        <v>28918</v>
      </c>
      <c r="G130" s="144">
        <v>34579</v>
      </c>
      <c r="H130" s="144">
        <v>120590</v>
      </c>
      <c r="I130" s="144">
        <v>3229</v>
      </c>
      <c r="J130" s="144">
        <v>33724</v>
      </c>
      <c r="K130" s="144">
        <v>8528</v>
      </c>
      <c r="L130" s="144">
        <v>54223</v>
      </c>
      <c r="M130" s="144">
        <v>0</v>
      </c>
      <c r="N130" s="144">
        <v>0</v>
      </c>
      <c r="O130" s="144">
        <v>790028</v>
      </c>
      <c r="P130" s="134">
        <v>783178</v>
      </c>
      <c r="Q130" s="55" t="b">
        <f t="shared" si="2"/>
        <v>1</v>
      </c>
      <c r="R130" s="55" t="b">
        <f t="shared" si="2"/>
        <v>1</v>
      </c>
      <c r="S130" s="56"/>
    </row>
    <row r="131" spans="1:19" s="17" customFormat="1" x14ac:dyDescent="0.2">
      <c r="A131" s="158" t="s">
        <v>519</v>
      </c>
      <c r="B131" s="128" t="s">
        <v>660</v>
      </c>
      <c r="C131" s="142">
        <v>16014</v>
      </c>
      <c r="D131" s="142">
        <v>27376</v>
      </c>
      <c r="E131" s="144">
        <v>3052</v>
      </c>
      <c r="F131" s="144">
        <v>1921</v>
      </c>
      <c r="G131" s="144">
        <v>0</v>
      </c>
      <c r="H131" s="144">
        <v>0</v>
      </c>
      <c r="I131" s="144">
        <v>0</v>
      </c>
      <c r="J131" s="144">
        <v>0</v>
      </c>
      <c r="K131" s="144">
        <v>30</v>
      </c>
      <c r="L131" s="144">
        <v>0</v>
      </c>
      <c r="M131" s="144">
        <v>0</v>
      </c>
      <c r="N131" s="144">
        <v>0</v>
      </c>
      <c r="O131" s="144">
        <v>19096</v>
      </c>
      <c r="P131" s="134">
        <v>29297</v>
      </c>
      <c r="Q131" s="55" t="b">
        <f t="shared" si="2"/>
        <v>1</v>
      </c>
      <c r="R131" s="55" t="b">
        <f t="shared" si="2"/>
        <v>1</v>
      </c>
      <c r="S131" s="56"/>
    </row>
    <row r="132" spans="1:19" s="17" customFormat="1" x14ac:dyDescent="0.2">
      <c r="A132" s="158" t="s">
        <v>520</v>
      </c>
      <c r="B132" s="128" t="s">
        <v>92</v>
      </c>
      <c r="C132" s="142">
        <v>18859</v>
      </c>
      <c r="D132" s="142">
        <v>25669</v>
      </c>
      <c r="E132" s="144">
        <v>1426</v>
      </c>
      <c r="F132" s="144">
        <v>795</v>
      </c>
      <c r="G132" s="144">
        <v>2195</v>
      </c>
      <c r="H132" s="144">
        <v>2431</v>
      </c>
      <c r="I132" s="144">
        <v>5029</v>
      </c>
      <c r="J132" s="144">
        <v>3606</v>
      </c>
      <c r="K132" s="144">
        <v>0</v>
      </c>
      <c r="L132" s="144">
        <v>0</v>
      </c>
      <c r="M132" s="144">
        <v>0</v>
      </c>
      <c r="N132" s="144">
        <v>0</v>
      </c>
      <c r="O132" s="144">
        <v>27509</v>
      </c>
      <c r="P132" s="134">
        <v>32501</v>
      </c>
      <c r="Q132" s="55" t="b">
        <f t="shared" si="2"/>
        <v>1</v>
      </c>
      <c r="R132" s="55" t="b">
        <f t="shared" si="2"/>
        <v>1</v>
      </c>
      <c r="S132" s="56"/>
    </row>
    <row r="133" spans="1:19" s="17" customFormat="1" x14ac:dyDescent="0.2">
      <c r="A133" s="158" t="s">
        <v>535</v>
      </c>
      <c r="B133" s="128" t="s">
        <v>93</v>
      </c>
      <c r="C133" s="142">
        <v>225912</v>
      </c>
      <c r="D133" s="142">
        <v>71515</v>
      </c>
      <c r="E133" s="144">
        <v>1519</v>
      </c>
      <c r="F133" s="144">
        <v>7665</v>
      </c>
      <c r="G133" s="144">
        <v>1074</v>
      </c>
      <c r="H133" s="144">
        <v>12901</v>
      </c>
      <c r="I133" s="144">
        <v>16</v>
      </c>
      <c r="J133" s="144">
        <v>0</v>
      </c>
      <c r="K133" s="144">
        <v>0</v>
      </c>
      <c r="L133" s="144">
        <v>0</v>
      </c>
      <c r="M133" s="144">
        <v>0</v>
      </c>
      <c r="N133" s="144">
        <v>0</v>
      </c>
      <c r="O133" s="144">
        <v>228521</v>
      </c>
      <c r="P133" s="134">
        <v>92081</v>
      </c>
      <c r="Q133" s="55" t="b">
        <f t="shared" si="2"/>
        <v>1</v>
      </c>
      <c r="R133" s="55" t="b">
        <f t="shared" si="2"/>
        <v>1</v>
      </c>
      <c r="S133" s="56"/>
    </row>
    <row r="134" spans="1:19" s="17" customFormat="1" x14ac:dyDescent="0.2">
      <c r="A134" s="158" t="s">
        <v>536</v>
      </c>
      <c r="B134" s="128" t="s">
        <v>883</v>
      </c>
      <c r="C134" s="142">
        <v>163820</v>
      </c>
      <c r="D134" s="142">
        <v>192915</v>
      </c>
      <c r="E134" s="144">
        <v>108</v>
      </c>
      <c r="F134" s="144">
        <v>2246</v>
      </c>
      <c r="G134" s="144">
        <v>2796</v>
      </c>
      <c r="H134" s="144">
        <v>5651</v>
      </c>
      <c r="I134" s="144">
        <v>0</v>
      </c>
      <c r="J134" s="144">
        <v>0</v>
      </c>
      <c r="K134" s="144">
        <v>0</v>
      </c>
      <c r="L134" s="144">
        <v>0</v>
      </c>
      <c r="M134" s="144">
        <v>0</v>
      </c>
      <c r="N134" s="144">
        <v>0</v>
      </c>
      <c r="O134" s="144">
        <v>166724</v>
      </c>
      <c r="P134" s="134">
        <v>200812</v>
      </c>
      <c r="Q134" s="55" t="b">
        <f t="shared" ref="Q134:R197" si="3">(C134+E134+G134+I134+K134+M134)=O134</f>
        <v>1</v>
      </c>
      <c r="R134" s="55" t="b">
        <f t="shared" si="3"/>
        <v>1</v>
      </c>
      <c r="S134" s="56"/>
    </row>
    <row r="135" spans="1:19" s="17" customFormat="1" x14ac:dyDescent="0.2">
      <c r="A135" s="158" t="s">
        <v>537</v>
      </c>
      <c r="B135" s="128" t="s">
        <v>937</v>
      </c>
      <c r="C135" s="142">
        <v>19552</v>
      </c>
      <c r="D135" s="142">
        <v>17218</v>
      </c>
      <c r="E135" s="144">
        <v>0</v>
      </c>
      <c r="F135" s="144">
        <v>309</v>
      </c>
      <c r="G135" s="144">
        <v>0</v>
      </c>
      <c r="H135" s="144">
        <v>0</v>
      </c>
      <c r="I135" s="144">
        <v>0</v>
      </c>
      <c r="J135" s="144">
        <v>0</v>
      </c>
      <c r="K135" s="144">
        <v>0</v>
      </c>
      <c r="L135" s="144">
        <v>0</v>
      </c>
      <c r="M135" s="144">
        <v>0</v>
      </c>
      <c r="N135" s="144">
        <v>0</v>
      </c>
      <c r="O135" s="144">
        <v>19552</v>
      </c>
      <c r="P135" s="134">
        <v>17527</v>
      </c>
      <c r="Q135" s="55" t="b">
        <f t="shared" si="3"/>
        <v>1</v>
      </c>
      <c r="R135" s="55" t="b">
        <f t="shared" si="3"/>
        <v>1</v>
      </c>
      <c r="S135" s="56"/>
    </row>
    <row r="136" spans="1:19" s="17" customFormat="1" x14ac:dyDescent="0.2">
      <c r="A136" s="158" t="s">
        <v>538</v>
      </c>
      <c r="B136" s="128" t="s">
        <v>938</v>
      </c>
      <c r="C136" s="142">
        <v>90289</v>
      </c>
      <c r="D136" s="142">
        <v>119635</v>
      </c>
      <c r="E136" s="144">
        <v>6678</v>
      </c>
      <c r="F136" s="144">
        <v>12632</v>
      </c>
      <c r="G136" s="144">
        <v>0</v>
      </c>
      <c r="H136" s="144">
        <v>0</v>
      </c>
      <c r="I136" s="144">
        <v>420</v>
      </c>
      <c r="J136" s="144">
        <v>4500</v>
      </c>
      <c r="K136" s="144">
        <v>1516</v>
      </c>
      <c r="L136" s="144">
        <v>0</v>
      </c>
      <c r="M136" s="144">
        <v>0</v>
      </c>
      <c r="N136" s="144">
        <v>0</v>
      </c>
      <c r="O136" s="144">
        <v>98903</v>
      </c>
      <c r="P136" s="134">
        <v>136767</v>
      </c>
      <c r="Q136" s="55" t="b">
        <f t="shared" si="3"/>
        <v>1</v>
      </c>
      <c r="R136" s="55" t="b">
        <f t="shared" si="3"/>
        <v>1</v>
      </c>
      <c r="S136" s="56"/>
    </row>
    <row r="137" spans="1:19" s="17" customFormat="1" x14ac:dyDescent="0.2">
      <c r="A137" s="158" t="s">
        <v>539</v>
      </c>
      <c r="B137" s="128" t="s">
        <v>700</v>
      </c>
      <c r="C137" s="142">
        <v>87214</v>
      </c>
      <c r="D137" s="142">
        <v>143927</v>
      </c>
      <c r="E137" s="144">
        <v>11737</v>
      </c>
      <c r="F137" s="144">
        <v>5037</v>
      </c>
      <c r="G137" s="144">
        <v>99029</v>
      </c>
      <c r="H137" s="144">
        <v>46131</v>
      </c>
      <c r="I137" s="144">
        <v>0</v>
      </c>
      <c r="J137" s="144">
        <v>0</v>
      </c>
      <c r="K137" s="144">
        <v>0</v>
      </c>
      <c r="L137" s="144">
        <v>0</v>
      </c>
      <c r="M137" s="144">
        <v>0</v>
      </c>
      <c r="N137" s="144">
        <v>0</v>
      </c>
      <c r="O137" s="144">
        <v>197980</v>
      </c>
      <c r="P137" s="134">
        <v>195095</v>
      </c>
      <c r="Q137" s="55" t="b">
        <f t="shared" si="3"/>
        <v>1</v>
      </c>
      <c r="R137" s="55" t="b">
        <f t="shared" si="3"/>
        <v>1</v>
      </c>
      <c r="S137" s="56"/>
    </row>
    <row r="138" spans="1:19" s="17" customFormat="1" x14ac:dyDescent="0.2">
      <c r="A138" s="158" t="s">
        <v>540</v>
      </c>
      <c r="B138" s="128" t="s">
        <v>465</v>
      </c>
      <c r="C138" s="142">
        <v>43942</v>
      </c>
      <c r="D138" s="142">
        <v>50348</v>
      </c>
      <c r="E138" s="144">
        <v>623</v>
      </c>
      <c r="F138" s="144">
        <v>1940</v>
      </c>
      <c r="G138" s="144">
        <v>1464</v>
      </c>
      <c r="H138" s="144">
        <v>686</v>
      </c>
      <c r="I138" s="144">
        <v>148</v>
      </c>
      <c r="J138" s="144">
        <v>0</v>
      </c>
      <c r="K138" s="144">
        <v>0</v>
      </c>
      <c r="L138" s="144">
        <v>0</v>
      </c>
      <c r="M138" s="144">
        <v>1201</v>
      </c>
      <c r="N138" s="144">
        <v>0</v>
      </c>
      <c r="O138" s="144">
        <v>47378</v>
      </c>
      <c r="P138" s="134">
        <v>52974</v>
      </c>
      <c r="Q138" s="55" t="b">
        <f t="shared" si="3"/>
        <v>1</v>
      </c>
      <c r="R138" s="55" t="b">
        <f t="shared" si="3"/>
        <v>1</v>
      </c>
      <c r="S138" s="56"/>
    </row>
    <row r="139" spans="1:19" s="17" customFormat="1" x14ac:dyDescent="0.2">
      <c r="A139" s="158" t="s">
        <v>542</v>
      </c>
      <c r="B139" s="128" t="s">
        <v>939</v>
      </c>
      <c r="C139" s="142">
        <v>75468</v>
      </c>
      <c r="D139" s="142">
        <v>77720</v>
      </c>
      <c r="E139" s="144">
        <v>3971</v>
      </c>
      <c r="F139" s="144">
        <v>7322</v>
      </c>
      <c r="G139" s="144">
        <v>8350</v>
      </c>
      <c r="H139" s="144">
        <v>8981</v>
      </c>
      <c r="I139" s="144">
        <v>0</v>
      </c>
      <c r="J139" s="144">
        <v>0</v>
      </c>
      <c r="K139" s="144">
        <v>104</v>
      </c>
      <c r="L139" s="144">
        <v>0</v>
      </c>
      <c r="M139" s="144">
        <v>0</v>
      </c>
      <c r="N139" s="144">
        <v>0</v>
      </c>
      <c r="O139" s="144">
        <v>87893</v>
      </c>
      <c r="P139" s="134">
        <v>94023</v>
      </c>
      <c r="Q139" s="55" t="b">
        <f t="shared" si="3"/>
        <v>1</v>
      </c>
      <c r="R139" s="55" t="b">
        <f t="shared" si="3"/>
        <v>1</v>
      </c>
      <c r="S139" s="56"/>
    </row>
    <row r="140" spans="1:19" s="17" customFormat="1" x14ac:dyDescent="0.2">
      <c r="A140" s="158" t="s">
        <v>544</v>
      </c>
      <c r="B140" s="128" t="s">
        <v>477</v>
      </c>
      <c r="C140" s="142">
        <v>167023</v>
      </c>
      <c r="D140" s="142">
        <v>145322</v>
      </c>
      <c r="E140" s="144">
        <v>8931</v>
      </c>
      <c r="F140" s="144">
        <v>5930</v>
      </c>
      <c r="G140" s="144">
        <v>14561</v>
      </c>
      <c r="H140" s="144">
        <v>0</v>
      </c>
      <c r="I140" s="144">
        <v>0</v>
      </c>
      <c r="J140" s="144">
        <v>0</v>
      </c>
      <c r="K140" s="144">
        <v>0</v>
      </c>
      <c r="L140" s="144">
        <v>19837</v>
      </c>
      <c r="M140" s="144">
        <v>0</v>
      </c>
      <c r="N140" s="144">
        <v>0</v>
      </c>
      <c r="O140" s="144">
        <v>190515</v>
      </c>
      <c r="P140" s="134">
        <v>171089</v>
      </c>
      <c r="Q140" s="55" t="b">
        <f t="shared" si="3"/>
        <v>1</v>
      </c>
      <c r="R140" s="55" t="b">
        <f t="shared" si="3"/>
        <v>1</v>
      </c>
      <c r="S140" s="56"/>
    </row>
    <row r="141" spans="1:19" s="17" customFormat="1" x14ac:dyDescent="0.2">
      <c r="A141" s="158" t="s">
        <v>546</v>
      </c>
      <c r="B141" s="128" t="s">
        <v>661</v>
      </c>
      <c r="C141" s="142">
        <v>137245</v>
      </c>
      <c r="D141" s="142">
        <v>80682</v>
      </c>
      <c r="E141" s="144">
        <v>1006</v>
      </c>
      <c r="F141" s="144">
        <v>1514</v>
      </c>
      <c r="G141" s="144">
        <v>535</v>
      </c>
      <c r="H141" s="144">
        <v>0</v>
      </c>
      <c r="I141" s="144">
        <v>77</v>
      </c>
      <c r="J141" s="144">
        <v>366</v>
      </c>
      <c r="K141" s="144">
        <v>0</v>
      </c>
      <c r="L141" s="144">
        <v>0</v>
      </c>
      <c r="M141" s="144">
        <v>0</v>
      </c>
      <c r="N141" s="144">
        <v>0</v>
      </c>
      <c r="O141" s="144">
        <v>138863</v>
      </c>
      <c r="P141" s="134">
        <v>82562</v>
      </c>
      <c r="Q141" s="55" t="b">
        <f t="shared" si="3"/>
        <v>1</v>
      </c>
      <c r="R141" s="55" t="b">
        <f t="shared" si="3"/>
        <v>1</v>
      </c>
      <c r="S141" s="56"/>
    </row>
    <row r="142" spans="1:19" s="17" customFormat="1" x14ac:dyDescent="0.2">
      <c r="A142" s="158" t="s">
        <v>548</v>
      </c>
      <c r="B142" s="128" t="s">
        <v>940</v>
      </c>
      <c r="C142" s="142">
        <v>48315</v>
      </c>
      <c r="D142" s="142">
        <v>62607</v>
      </c>
      <c r="E142" s="144">
        <v>15647</v>
      </c>
      <c r="F142" s="144">
        <v>3100</v>
      </c>
      <c r="G142" s="144">
        <v>0</v>
      </c>
      <c r="H142" s="144">
        <v>0</v>
      </c>
      <c r="I142" s="144">
        <v>3048</v>
      </c>
      <c r="J142" s="144">
        <v>90</v>
      </c>
      <c r="K142" s="144">
        <v>116</v>
      </c>
      <c r="L142" s="144">
        <v>0</v>
      </c>
      <c r="M142" s="144">
        <v>0</v>
      </c>
      <c r="N142" s="144">
        <v>0</v>
      </c>
      <c r="O142" s="144">
        <v>67126</v>
      </c>
      <c r="P142" s="134">
        <v>65797</v>
      </c>
      <c r="Q142" s="55" t="b">
        <f t="shared" si="3"/>
        <v>1</v>
      </c>
      <c r="R142" s="55" t="b">
        <f t="shared" si="3"/>
        <v>1</v>
      </c>
      <c r="S142" s="56"/>
    </row>
    <row r="143" spans="1:19" s="17" customFormat="1" x14ac:dyDescent="0.2">
      <c r="A143" s="158" t="s">
        <v>549</v>
      </c>
      <c r="B143" s="128" t="s">
        <v>478</v>
      </c>
      <c r="C143" s="142">
        <v>143677</v>
      </c>
      <c r="D143" s="142">
        <v>358280</v>
      </c>
      <c r="E143" s="144">
        <v>13576</v>
      </c>
      <c r="F143" s="144">
        <v>31501</v>
      </c>
      <c r="G143" s="144">
        <v>4616</v>
      </c>
      <c r="H143" s="144">
        <v>20272</v>
      </c>
      <c r="I143" s="144">
        <v>0</v>
      </c>
      <c r="J143" s="144">
        <v>0</v>
      </c>
      <c r="K143" s="144">
        <v>2786</v>
      </c>
      <c r="L143" s="144">
        <v>0</v>
      </c>
      <c r="M143" s="144">
        <v>3910</v>
      </c>
      <c r="N143" s="144">
        <v>20032</v>
      </c>
      <c r="O143" s="144">
        <v>168565</v>
      </c>
      <c r="P143" s="134">
        <v>430085</v>
      </c>
      <c r="Q143" s="55" t="b">
        <f t="shared" si="3"/>
        <v>1</v>
      </c>
      <c r="R143" s="55" t="b">
        <f t="shared" si="3"/>
        <v>1</v>
      </c>
      <c r="S143" s="56"/>
    </row>
    <row r="144" spans="1:19" s="17" customFormat="1" x14ac:dyDescent="0.2">
      <c r="A144" s="158" t="s">
        <v>551</v>
      </c>
      <c r="B144" s="128" t="s">
        <v>94</v>
      </c>
      <c r="C144" s="142">
        <v>42128</v>
      </c>
      <c r="D144" s="142">
        <v>22950</v>
      </c>
      <c r="E144" s="144">
        <v>764</v>
      </c>
      <c r="F144" s="144">
        <v>2529</v>
      </c>
      <c r="G144" s="144">
        <v>1078</v>
      </c>
      <c r="H144" s="144">
        <v>1406</v>
      </c>
      <c r="I144" s="144">
        <v>14</v>
      </c>
      <c r="J144" s="144">
        <v>0</v>
      </c>
      <c r="K144" s="144">
        <v>0</v>
      </c>
      <c r="L144" s="144">
        <v>0</v>
      </c>
      <c r="M144" s="144">
        <v>0</v>
      </c>
      <c r="N144" s="144">
        <v>0</v>
      </c>
      <c r="O144" s="144">
        <v>43984</v>
      </c>
      <c r="P144" s="134">
        <v>26885</v>
      </c>
      <c r="Q144" s="55" t="b">
        <f t="shared" si="3"/>
        <v>1</v>
      </c>
      <c r="R144" s="55" t="b">
        <f t="shared" si="3"/>
        <v>1</v>
      </c>
      <c r="S144" s="56"/>
    </row>
    <row r="145" spans="1:19" s="17" customFormat="1" x14ac:dyDescent="0.2">
      <c r="A145" s="158" t="s">
        <v>552</v>
      </c>
      <c r="B145" s="128" t="s">
        <v>595</v>
      </c>
      <c r="C145" s="142">
        <v>95459</v>
      </c>
      <c r="D145" s="142">
        <v>80546</v>
      </c>
      <c r="E145" s="144">
        <v>454</v>
      </c>
      <c r="F145" s="144">
        <v>5824</v>
      </c>
      <c r="G145" s="144">
        <v>7402</v>
      </c>
      <c r="H145" s="144">
        <v>6817</v>
      </c>
      <c r="I145" s="144">
        <v>0</v>
      </c>
      <c r="J145" s="144">
        <v>0</v>
      </c>
      <c r="K145" s="144">
        <v>0</v>
      </c>
      <c r="L145" s="144">
        <v>0</v>
      </c>
      <c r="M145" s="144">
        <v>0</v>
      </c>
      <c r="N145" s="144">
        <v>0</v>
      </c>
      <c r="O145" s="144">
        <v>103315</v>
      </c>
      <c r="P145" s="134">
        <v>93187</v>
      </c>
      <c r="Q145" s="55" t="b">
        <f t="shared" si="3"/>
        <v>1</v>
      </c>
      <c r="R145" s="55" t="b">
        <f t="shared" si="3"/>
        <v>1</v>
      </c>
      <c r="S145" s="56"/>
    </row>
    <row r="146" spans="1:19" s="17" customFormat="1" x14ac:dyDescent="0.2">
      <c r="A146" s="158" t="s">
        <v>553</v>
      </c>
      <c r="B146" s="128" t="s">
        <v>941</v>
      </c>
      <c r="C146" s="142">
        <v>116548</v>
      </c>
      <c r="D146" s="142">
        <v>119592</v>
      </c>
      <c r="E146" s="144">
        <v>8961</v>
      </c>
      <c r="F146" s="144">
        <v>18232</v>
      </c>
      <c r="G146" s="144">
        <v>4787</v>
      </c>
      <c r="H146" s="144">
        <v>2506</v>
      </c>
      <c r="I146" s="144">
        <v>0</v>
      </c>
      <c r="J146" s="144">
        <v>39535</v>
      </c>
      <c r="K146" s="144">
        <v>2075</v>
      </c>
      <c r="L146" s="144">
        <v>4921</v>
      </c>
      <c r="M146" s="144">
        <v>0</v>
      </c>
      <c r="N146" s="144">
        <v>0</v>
      </c>
      <c r="O146" s="144">
        <v>132371</v>
      </c>
      <c r="P146" s="134">
        <v>184786</v>
      </c>
      <c r="Q146" s="55" t="b">
        <f t="shared" si="3"/>
        <v>1</v>
      </c>
      <c r="R146" s="55" t="b">
        <f t="shared" si="3"/>
        <v>1</v>
      </c>
      <c r="S146" s="56"/>
    </row>
    <row r="147" spans="1:19" s="17" customFormat="1" x14ac:dyDescent="0.2">
      <c r="A147" s="158" t="s">
        <v>555</v>
      </c>
      <c r="B147" s="128" t="s">
        <v>901</v>
      </c>
      <c r="C147" s="142">
        <v>209351</v>
      </c>
      <c r="D147" s="142">
        <v>443100</v>
      </c>
      <c r="E147" s="144">
        <v>28308</v>
      </c>
      <c r="F147" s="144">
        <v>27187</v>
      </c>
      <c r="G147" s="144">
        <v>11046</v>
      </c>
      <c r="H147" s="144">
        <v>9683</v>
      </c>
      <c r="I147" s="144">
        <v>0</v>
      </c>
      <c r="J147" s="144">
        <v>0</v>
      </c>
      <c r="K147" s="144">
        <v>1331</v>
      </c>
      <c r="L147" s="144">
        <v>0</v>
      </c>
      <c r="M147" s="144">
        <v>0</v>
      </c>
      <c r="N147" s="144">
        <v>0</v>
      </c>
      <c r="O147" s="144">
        <v>250036</v>
      </c>
      <c r="P147" s="134">
        <v>479970</v>
      </c>
      <c r="Q147" s="55" t="b">
        <f t="shared" si="3"/>
        <v>1</v>
      </c>
      <c r="R147" s="55" t="b">
        <f t="shared" si="3"/>
        <v>1</v>
      </c>
      <c r="S147" s="56"/>
    </row>
    <row r="148" spans="1:19" s="17" customFormat="1" x14ac:dyDescent="0.2">
      <c r="A148" s="158" t="s">
        <v>582</v>
      </c>
      <c r="B148" s="128" t="s">
        <v>479</v>
      </c>
      <c r="C148" s="142">
        <v>238773</v>
      </c>
      <c r="D148" s="142">
        <v>266891</v>
      </c>
      <c r="E148" s="144">
        <v>45603</v>
      </c>
      <c r="F148" s="144">
        <v>29463</v>
      </c>
      <c r="G148" s="144">
        <v>0</v>
      </c>
      <c r="H148" s="144">
        <v>0</v>
      </c>
      <c r="I148" s="144">
        <v>47296</v>
      </c>
      <c r="J148" s="144">
        <v>85092</v>
      </c>
      <c r="K148" s="144">
        <v>0</v>
      </c>
      <c r="L148" s="144">
        <v>0</v>
      </c>
      <c r="M148" s="144">
        <v>0</v>
      </c>
      <c r="N148" s="144">
        <v>0</v>
      </c>
      <c r="O148" s="144">
        <v>331672</v>
      </c>
      <c r="P148" s="134">
        <v>381446</v>
      </c>
      <c r="Q148" s="55" t="b">
        <f t="shared" si="3"/>
        <v>1</v>
      </c>
      <c r="R148" s="55" t="b">
        <f t="shared" si="3"/>
        <v>1</v>
      </c>
      <c r="S148" s="56"/>
    </row>
    <row r="149" spans="1:19" s="17" customFormat="1" x14ac:dyDescent="0.2">
      <c r="A149" s="158" t="s">
        <v>598</v>
      </c>
      <c r="B149" s="128" t="s">
        <v>807</v>
      </c>
      <c r="C149" s="142">
        <v>14994</v>
      </c>
      <c r="D149" s="142">
        <v>25401</v>
      </c>
      <c r="E149" s="144">
        <v>330</v>
      </c>
      <c r="F149" s="144">
        <v>2349</v>
      </c>
      <c r="G149" s="144">
        <v>0</v>
      </c>
      <c r="H149" s="144">
        <v>0</v>
      </c>
      <c r="I149" s="144">
        <v>0</v>
      </c>
      <c r="J149" s="144">
        <v>0</v>
      </c>
      <c r="K149" s="144">
        <v>12</v>
      </c>
      <c r="L149" s="144">
        <v>13</v>
      </c>
      <c r="M149" s="144">
        <v>0</v>
      </c>
      <c r="N149" s="144">
        <v>0</v>
      </c>
      <c r="O149" s="144">
        <v>15336</v>
      </c>
      <c r="P149" s="134">
        <v>27763</v>
      </c>
      <c r="Q149" s="55" t="b">
        <f t="shared" si="3"/>
        <v>1</v>
      </c>
      <c r="R149" s="55" t="b">
        <f t="shared" si="3"/>
        <v>1</v>
      </c>
      <c r="S149" s="56"/>
    </row>
    <row r="150" spans="1:19" s="17" customFormat="1" x14ac:dyDescent="0.2">
      <c r="A150" s="158" t="s">
        <v>599</v>
      </c>
      <c r="B150" s="128" t="s">
        <v>780</v>
      </c>
      <c r="C150" s="142">
        <v>39521</v>
      </c>
      <c r="D150" s="142">
        <v>62270</v>
      </c>
      <c r="E150" s="144">
        <v>4586</v>
      </c>
      <c r="F150" s="144">
        <v>2359</v>
      </c>
      <c r="G150" s="144">
        <v>0</v>
      </c>
      <c r="H150" s="144">
        <v>0</v>
      </c>
      <c r="I150" s="144">
        <v>0</v>
      </c>
      <c r="J150" s="144">
        <v>706</v>
      </c>
      <c r="K150" s="144">
        <v>0</v>
      </c>
      <c r="L150" s="144">
        <v>0</v>
      </c>
      <c r="M150" s="144">
        <v>0</v>
      </c>
      <c r="N150" s="144">
        <v>0</v>
      </c>
      <c r="O150" s="144">
        <v>44107</v>
      </c>
      <c r="P150" s="134">
        <v>65335</v>
      </c>
      <c r="Q150" s="55" t="b">
        <f t="shared" si="3"/>
        <v>1</v>
      </c>
      <c r="R150" s="55" t="b">
        <f t="shared" si="3"/>
        <v>1</v>
      </c>
      <c r="S150" s="56"/>
    </row>
    <row r="151" spans="1:19" s="17" customFormat="1" x14ac:dyDescent="0.2">
      <c r="A151" s="158" t="s">
        <v>600</v>
      </c>
      <c r="B151" s="128" t="s">
        <v>769</v>
      </c>
      <c r="C151" s="142">
        <v>125103</v>
      </c>
      <c r="D151" s="142">
        <v>139499</v>
      </c>
      <c r="E151" s="144">
        <v>12483</v>
      </c>
      <c r="F151" s="144">
        <v>26321</v>
      </c>
      <c r="G151" s="144">
        <v>0</v>
      </c>
      <c r="H151" s="144">
        <v>0</v>
      </c>
      <c r="I151" s="144">
        <v>0</v>
      </c>
      <c r="J151" s="144">
        <v>0</v>
      </c>
      <c r="K151" s="144">
        <v>0</v>
      </c>
      <c r="L151" s="144">
        <v>0</v>
      </c>
      <c r="M151" s="144">
        <v>2521</v>
      </c>
      <c r="N151" s="144">
        <v>0</v>
      </c>
      <c r="O151" s="144">
        <v>140107</v>
      </c>
      <c r="P151" s="134">
        <v>165820</v>
      </c>
      <c r="Q151" s="55" t="b">
        <f t="shared" si="3"/>
        <v>1</v>
      </c>
      <c r="R151" s="55" t="b">
        <f t="shared" si="3"/>
        <v>1</v>
      </c>
      <c r="S151" s="56"/>
    </row>
    <row r="152" spans="1:19" s="17" customFormat="1" x14ac:dyDescent="0.2">
      <c r="A152" s="158" t="s">
        <v>601</v>
      </c>
      <c r="B152" s="128" t="s">
        <v>884</v>
      </c>
      <c r="C152" s="142">
        <v>638194</v>
      </c>
      <c r="D152" s="142">
        <v>979024</v>
      </c>
      <c r="E152" s="144">
        <v>2933</v>
      </c>
      <c r="F152" s="144">
        <v>10841</v>
      </c>
      <c r="G152" s="144">
        <v>0</v>
      </c>
      <c r="H152" s="144">
        <v>0</v>
      </c>
      <c r="I152" s="144">
        <v>0</v>
      </c>
      <c r="J152" s="144">
        <v>639</v>
      </c>
      <c r="K152" s="144">
        <v>0</v>
      </c>
      <c r="L152" s="144">
        <v>3309</v>
      </c>
      <c r="M152" s="144">
        <v>0</v>
      </c>
      <c r="N152" s="144">
        <v>0</v>
      </c>
      <c r="O152" s="144">
        <v>641127</v>
      </c>
      <c r="P152" s="134">
        <v>993813</v>
      </c>
      <c r="Q152" s="55" t="b">
        <f t="shared" si="3"/>
        <v>1</v>
      </c>
      <c r="R152" s="55" t="b">
        <f t="shared" si="3"/>
        <v>1</v>
      </c>
      <c r="S152" s="56"/>
    </row>
    <row r="153" spans="1:19" s="17" customFormat="1" x14ac:dyDescent="0.2">
      <c r="A153" s="158" t="s">
        <v>602</v>
      </c>
      <c r="B153" s="128" t="s">
        <v>808</v>
      </c>
      <c r="C153" s="142">
        <v>63899</v>
      </c>
      <c r="D153" s="142">
        <v>77698</v>
      </c>
      <c r="E153" s="144">
        <v>2002</v>
      </c>
      <c r="F153" s="144">
        <v>3512</v>
      </c>
      <c r="G153" s="144">
        <v>2849</v>
      </c>
      <c r="H153" s="144">
        <v>6565</v>
      </c>
      <c r="I153" s="144">
        <v>54</v>
      </c>
      <c r="J153" s="144">
        <v>27</v>
      </c>
      <c r="K153" s="144">
        <v>441</v>
      </c>
      <c r="L153" s="144">
        <v>9</v>
      </c>
      <c r="M153" s="144">
        <v>0</v>
      </c>
      <c r="N153" s="144">
        <v>0</v>
      </c>
      <c r="O153" s="144">
        <v>69245</v>
      </c>
      <c r="P153" s="134">
        <v>87811</v>
      </c>
      <c r="Q153" s="55" t="b">
        <f t="shared" si="3"/>
        <v>1</v>
      </c>
      <c r="R153" s="55" t="b">
        <f t="shared" si="3"/>
        <v>1</v>
      </c>
      <c r="S153" s="56"/>
    </row>
    <row r="154" spans="1:19" s="17" customFormat="1" x14ac:dyDescent="0.2">
      <c r="A154" s="158" t="s">
        <v>603</v>
      </c>
      <c r="B154" s="128" t="s">
        <v>412</v>
      </c>
      <c r="C154" s="142">
        <v>141052</v>
      </c>
      <c r="D154" s="142">
        <v>151270</v>
      </c>
      <c r="E154" s="144">
        <v>5887</v>
      </c>
      <c r="F154" s="144">
        <v>2078</v>
      </c>
      <c r="G154" s="144">
        <v>6660</v>
      </c>
      <c r="H154" s="144">
        <v>3602</v>
      </c>
      <c r="I154" s="144">
        <v>0</v>
      </c>
      <c r="J154" s="144">
        <v>529</v>
      </c>
      <c r="K154" s="144">
        <v>0</v>
      </c>
      <c r="L154" s="144">
        <v>0</v>
      </c>
      <c r="M154" s="144">
        <v>0</v>
      </c>
      <c r="N154" s="144">
        <v>0</v>
      </c>
      <c r="O154" s="144">
        <v>153599</v>
      </c>
      <c r="P154" s="134">
        <v>157479</v>
      </c>
      <c r="Q154" s="55" t="b">
        <f t="shared" si="3"/>
        <v>1</v>
      </c>
      <c r="R154" s="55" t="b">
        <f t="shared" si="3"/>
        <v>1</v>
      </c>
      <c r="S154" s="56"/>
    </row>
    <row r="155" spans="1:19" s="17" customFormat="1" x14ac:dyDescent="0.2">
      <c r="A155" s="158" t="s">
        <v>604</v>
      </c>
      <c r="B155" s="128" t="s">
        <v>413</v>
      </c>
      <c r="C155" s="142">
        <v>168530</v>
      </c>
      <c r="D155" s="142">
        <v>391981</v>
      </c>
      <c r="E155" s="144">
        <v>1758</v>
      </c>
      <c r="F155" s="144">
        <v>2913</v>
      </c>
      <c r="G155" s="144">
        <v>0</v>
      </c>
      <c r="H155" s="144">
        <v>1191</v>
      </c>
      <c r="I155" s="144">
        <v>0</v>
      </c>
      <c r="J155" s="144">
        <v>1724</v>
      </c>
      <c r="K155" s="144">
        <v>2579</v>
      </c>
      <c r="L155" s="144">
        <v>1681</v>
      </c>
      <c r="M155" s="144">
        <v>30873</v>
      </c>
      <c r="N155" s="144">
        <v>0</v>
      </c>
      <c r="O155" s="144">
        <v>203740</v>
      </c>
      <c r="P155" s="134">
        <v>399490</v>
      </c>
      <c r="Q155" s="55" t="b">
        <f t="shared" si="3"/>
        <v>1</v>
      </c>
      <c r="R155" s="55" t="b">
        <f t="shared" si="3"/>
        <v>1</v>
      </c>
      <c r="S155" s="56"/>
    </row>
    <row r="156" spans="1:19" s="17" customFormat="1" x14ac:dyDescent="0.2">
      <c r="A156" s="158" t="s">
        <v>622</v>
      </c>
      <c r="B156" s="128" t="s">
        <v>466</v>
      </c>
      <c r="C156" s="142">
        <v>194957</v>
      </c>
      <c r="D156" s="142">
        <v>370121</v>
      </c>
      <c r="E156" s="144">
        <v>22283</v>
      </c>
      <c r="F156" s="144">
        <v>6575</v>
      </c>
      <c r="G156" s="144">
        <v>20089</v>
      </c>
      <c r="H156" s="144">
        <v>6424</v>
      </c>
      <c r="I156" s="144">
        <v>882</v>
      </c>
      <c r="J156" s="144">
        <v>1256</v>
      </c>
      <c r="K156" s="144">
        <v>621</v>
      </c>
      <c r="L156" s="144">
        <v>5669</v>
      </c>
      <c r="M156" s="144">
        <v>3772</v>
      </c>
      <c r="N156" s="144">
        <v>1014</v>
      </c>
      <c r="O156" s="144">
        <v>242604</v>
      </c>
      <c r="P156" s="134">
        <v>391059</v>
      </c>
      <c r="Q156" s="55" t="b">
        <f t="shared" si="3"/>
        <v>1</v>
      </c>
      <c r="R156" s="55" t="b">
        <f t="shared" si="3"/>
        <v>1</v>
      </c>
      <c r="S156" s="56"/>
    </row>
    <row r="157" spans="1:19" s="17" customFormat="1" x14ac:dyDescent="0.2">
      <c r="A157" s="158" t="s">
        <v>623</v>
      </c>
      <c r="B157" s="128" t="s">
        <v>414</v>
      </c>
      <c r="C157" s="142">
        <v>11911</v>
      </c>
      <c r="D157" s="142">
        <v>18493</v>
      </c>
      <c r="E157" s="144">
        <v>1535</v>
      </c>
      <c r="F157" s="144">
        <v>494</v>
      </c>
      <c r="G157" s="144">
        <v>0</v>
      </c>
      <c r="H157" s="144">
        <v>0</v>
      </c>
      <c r="I157" s="144">
        <v>850</v>
      </c>
      <c r="J157" s="144">
        <v>0</v>
      </c>
      <c r="K157" s="144">
        <v>0</v>
      </c>
      <c r="L157" s="144">
        <v>15</v>
      </c>
      <c r="M157" s="144">
        <v>0</v>
      </c>
      <c r="N157" s="144">
        <v>0</v>
      </c>
      <c r="O157" s="144">
        <v>14296</v>
      </c>
      <c r="P157" s="134">
        <v>19002</v>
      </c>
      <c r="Q157" s="55" t="b">
        <f t="shared" si="3"/>
        <v>1</v>
      </c>
      <c r="R157" s="55" t="b">
        <f t="shared" si="3"/>
        <v>1</v>
      </c>
      <c r="S157" s="56"/>
    </row>
    <row r="158" spans="1:19" s="17" customFormat="1" x14ac:dyDescent="0.2">
      <c r="A158" s="158" t="s">
        <v>624</v>
      </c>
      <c r="B158" s="128" t="s">
        <v>415</v>
      </c>
      <c r="C158" s="142">
        <v>46930</v>
      </c>
      <c r="D158" s="142">
        <v>60233</v>
      </c>
      <c r="E158" s="144">
        <v>4339</v>
      </c>
      <c r="F158" s="144">
        <v>1590</v>
      </c>
      <c r="G158" s="144">
        <v>5232</v>
      </c>
      <c r="H158" s="144">
        <v>103</v>
      </c>
      <c r="I158" s="144">
        <v>148</v>
      </c>
      <c r="J158" s="144">
        <v>1085</v>
      </c>
      <c r="K158" s="144">
        <v>2176</v>
      </c>
      <c r="L158" s="144">
        <v>4754</v>
      </c>
      <c r="M158" s="144">
        <v>0</v>
      </c>
      <c r="N158" s="144">
        <v>0</v>
      </c>
      <c r="O158" s="144">
        <v>58825</v>
      </c>
      <c r="P158" s="134">
        <v>67765</v>
      </c>
      <c r="Q158" s="55" t="b">
        <f t="shared" si="3"/>
        <v>1</v>
      </c>
      <c r="R158" s="55" t="b">
        <f t="shared" si="3"/>
        <v>1</v>
      </c>
      <c r="S158" s="56"/>
    </row>
    <row r="159" spans="1:19" s="17" customFormat="1" x14ac:dyDescent="0.2">
      <c r="A159" s="158" t="s">
        <v>625</v>
      </c>
      <c r="B159" s="128" t="s">
        <v>596</v>
      </c>
      <c r="C159" s="142">
        <v>323973</v>
      </c>
      <c r="D159" s="142">
        <v>145720</v>
      </c>
      <c r="E159" s="144">
        <v>2357</v>
      </c>
      <c r="F159" s="144">
        <v>5654</v>
      </c>
      <c r="G159" s="144">
        <v>5833</v>
      </c>
      <c r="H159" s="144">
        <v>7183</v>
      </c>
      <c r="I159" s="144">
        <v>2273</v>
      </c>
      <c r="J159" s="144">
        <v>2149</v>
      </c>
      <c r="K159" s="144">
        <v>0</v>
      </c>
      <c r="L159" s="144">
        <v>0</v>
      </c>
      <c r="M159" s="144">
        <v>0</v>
      </c>
      <c r="N159" s="144">
        <v>2602</v>
      </c>
      <c r="O159" s="144">
        <v>334436</v>
      </c>
      <c r="P159" s="134">
        <v>163308</v>
      </c>
      <c r="Q159" s="55" t="b">
        <f t="shared" si="3"/>
        <v>1</v>
      </c>
      <c r="R159" s="55" t="b">
        <f t="shared" si="3"/>
        <v>1</v>
      </c>
      <c r="S159" s="56"/>
    </row>
    <row r="160" spans="1:19" s="17" customFormat="1" x14ac:dyDescent="0.2">
      <c r="A160" s="158" t="s">
        <v>626</v>
      </c>
      <c r="B160" s="128" t="s">
        <v>416</v>
      </c>
      <c r="C160" s="142">
        <v>40543</v>
      </c>
      <c r="D160" s="142">
        <v>21727</v>
      </c>
      <c r="E160" s="144">
        <v>363</v>
      </c>
      <c r="F160" s="144">
        <v>702</v>
      </c>
      <c r="G160" s="144">
        <v>1760</v>
      </c>
      <c r="H160" s="144">
        <v>698</v>
      </c>
      <c r="I160" s="144">
        <v>0</v>
      </c>
      <c r="J160" s="144">
        <v>0</v>
      </c>
      <c r="K160" s="144">
        <v>0</v>
      </c>
      <c r="L160" s="144">
        <v>0</v>
      </c>
      <c r="M160" s="144">
        <v>0</v>
      </c>
      <c r="N160" s="144">
        <v>0</v>
      </c>
      <c r="O160" s="144">
        <v>42666</v>
      </c>
      <c r="P160" s="134">
        <v>23127</v>
      </c>
      <c r="Q160" s="55" t="b">
        <f t="shared" si="3"/>
        <v>1</v>
      </c>
      <c r="R160" s="55" t="b">
        <f t="shared" si="3"/>
        <v>1</v>
      </c>
      <c r="S160" s="56"/>
    </row>
    <row r="161" spans="1:19" s="17" customFormat="1" x14ac:dyDescent="0.2">
      <c r="A161" s="158" t="s">
        <v>627</v>
      </c>
      <c r="B161" s="128" t="s">
        <v>417</v>
      </c>
      <c r="C161" s="142">
        <v>49964</v>
      </c>
      <c r="D161" s="142">
        <v>38665</v>
      </c>
      <c r="E161" s="144">
        <v>4318</v>
      </c>
      <c r="F161" s="144">
        <v>1958</v>
      </c>
      <c r="G161" s="144">
        <v>0</v>
      </c>
      <c r="H161" s="144">
        <v>0</v>
      </c>
      <c r="I161" s="144">
        <v>0</v>
      </c>
      <c r="J161" s="144">
        <v>12000</v>
      </c>
      <c r="K161" s="144">
        <v>0</v>
      </c>
      <c r="L161" s="144">
        <v>0</v>
      </c>
      <c r="M161" s="144">
        <v>0</v>
      </c>
      <c r="N161" s="144">
        <v>0</v>
      </c>
      <c r="O161" s="144">
        <v>54282</v>
      </c>
      <c r="P161" s="134">
        <v>52623</v>
      </c>
      <c r="Q161" s="55" t="b">
        <f t="shared" si="3"/>
        <v>1</v>
      </c>
      <c r="R161" s="55" t="b">
        <f t="shared" si="3"/>
        <v>1</v>
      </c>
      <c r="S161" s="56"/>
    </row>
    <row r="162" spans="1:19" s="17" customFormat="1" x14ac:dyDescent="0.2">
      <c r="A162" s="158" t="s">
        <v>652</v>
      </c>
      <c r="B162" s="128" t="s">
        <v>447</v>
      </c>
      <c r="C162" s="142">
        <v>38021</v>
      </c>
      <c r="D162" s="142">
        <v>41071</v>
      </c>
      <c r="E162" s="144">
        <v>2450</v>
      </c>
      <c r="F162" s="144">
        <v>1576</v>
      </c>
      <c r="G162" s="144">
        <v>1085</v>
      </c>
      <c r="H162" s="144">
        <v>13876</v>
      </c>
      <c r="I162" s="144">
        <v>0</v>
      </c>
      <c r="J162" s="144">
        <v>0</v>
      </c>
      <c r="K162" s="144">
        <v>0</v>
      </c>
      <c r="L162" s="144">
        <v>172</v>
      </c>
      <c r="M162" s="144">
        <v>799</v>
      </c>
      <c r="N162" s="144">
        <v>2438</v>
      </c>
      <c r="O162" s="144">
        <v>42355</v>
      </c>
      <c r="P162" s="134">
        <v>59133</v>
      </c>
      <c r="Q162" s="55" t="b">
        <f t="shared" si="3"/>
        <v>1</v>
      </c>
      <c r="R162" s="55" t="b">
        <f t="shared" si="3"/>
        <v>1</v>
      </c>
      <c r="S162" s="56"/>
    </row>
    <row r="163" spans="1:19" s="17" customFormat="1" x14ac:dyDescent="0.2">
      <c r="A163" s="158" t="s">
        <v>653</v>
      </c>
      <c r="B163" s="128" t="s">
        <v>809</v>
      </c>
      <c r="C163" s="142">
        <v>48937</v>
      </c>
      <c r="D163" s="142">
        <v>63078</v>
      </c>
      <c r="E163" s="144">
        <v>337</v>
      </c>
      <c r="F163" s="144">
        <v>648</v>
      </c>
      <c r="G163" s="144">
        <v>4919</v>
      </c>
      <c r="H163" s="144">
        <v>815</v>
      </c>
      <c r="I163" s="144">
        <v>1354</v>
      </c>
      <c r="J163" s="144">
        <v>427</v>
      </c>
      <c r="K163" s="144">
        <v>0</v>
      </c>
      <c r="L163" s="144">
        <v>0</v>
      </c>
      <c r="M163" s="144">
        <v>0</v>
      </c>
      <c r="N163" s="144">
        <v>0</v>
      </c>
      <c r="O163" s="144">
        <v>55547</v>
      </c>
      <c r="P163" s="134">
        <v>64968</v>
      </c>
      <c r="Q163" s="55" t="b">
        <f t="shared" si="3"/>
        <v>1</v>
      </c>
      <c r="R163" s="55" t="b">
        <f t="shared" si="3"/>
        <v>1</v>
      </c>
      <c r="S163" s="56"/>
    </row>
    <row r="164" spans="1:19" s="17" customFormat="1" x14ac:dyDescent="0.2">
      <c r="A164" s="158" t="s">
        <v>654</v>
      </c>
      <c r="B164" s="128" t="s">
        <v>418</v>
      </c>
      <c r="C164" s="142">
        <v>55512</v>
      </c>
      <c r="D164" s="142">
        <v>55385</v>
      </c>
      <c r="E164" s="144">
        <v>3756</v>
      </c>
      <c r="F164" s="144">
        <v>0</v>
      </c>
      <c r="G164" s="144">
        <v>2250</v>
      </c>
      <c r="H164" s="144">
        <v>2949</v>
      </c>
      <c r="I164" s="144">
        <v>969</v>
      </c>
      <c r="J164" s="144">
        <v>0</v>
      </c>
      <c r="K164" s="144">
        <v>402</v>
      </c>
      <c r="L164" s="144">
        <v>0</v>
      </c>
      <c r="M164" s="144">
        <v>0</v>
      </c>
      <c r="N164" s="144">
        <v>0</v>
      </c>
      <c r="O164" s="144">
        <v>62889</v>
      </c>
      <c r="P164" s="134">
        <v>58334</v>
      </c>
      <c r="Q164" s="55" t="b">
        <f t="shared" si="3"/>
        <v>1</v>
      </c>
      <c r="R164" s="55" t="b">
        <f t="shared" si="3"/>
        <v>1</v>
      </c>
      <c r="S164" s="56"/>
    </row>
    <row r="165" spans="1:19" s="17" customFormat="1" x14ac:dyDescent="0.2">
      <c r="A165" s="158" t="s">
        <v>666</v>
      </c>
      <c r="B165" s="128" t="s">
        <v>419</v>
      </c>
      <c r="C165" s="142">
        <v>11999</v>
      </c>
      <c r="D165" s="142">
        <v>13878</v>
      </c>
      <c r="E165" s="144">
        <v>246</v>
      </c>
      <c r="F165" s="144">
        <v>363</v>
      </c>
      <c r="G165" s="144">
        <v>6326</v>
      </c>
      <c r="H165" s="144">
        <v>2529</v>
      </c>
      <c r="I165" s="144">
        <v>0</v>
      </c>
      <c r="J165" s="144">
        <v>0</v>
      </c>
      <c r="K165" s="144">
        <v>78</v>
      </c>
      <c r="L165" s="144">
        <v>0</v>
      </c>
      <c r="M165" s="144">
        <v>0</v>
      </c>
      <c r="N165" s="144">
        <v>0</v>
      </c>
      <c r="O165" s="144">
        <v>18649</v>
      </c>
      <c r="P165" s="134">
        <v>16770</v>
      </c>
      <c r="Q165" s="55" t="b">
        <f t="shared" si="3"/>
        <v>1</v>
      </c>
      <c r="R165" s="55" t="b">
        <f t="shared" si="3"/>
        <v>1</v>
      </c>
      <c r="S165" s="56"/>
    </row>
    <row r="166" spans="1:19" s="17" customFormat="1" x14ac:dyDescent="0.2">
      <c r="A166" s="158" t="s">
        <v>667</v>
      </c>
      <c r="B166" s="128" t="s">
        <v>420</v>
      </c>
      <c r="C166" s="142">
        <v>0</v>
      </c>
      <c r="D166" s="142">
        <v>0</v>
      </c>
      <c r="E166" s="144">
        <v>262</v>
      </c>
      <c r="F166" s="144">
        <v>761</v>
      </c>
      <c r="G166" s="144">
        <v>0</v>
      </c>
      <c r="H166" s="144">
        <v>2503</v>
      </c>
      <c r="I166" s="144">
        <v>0</v>
      </c>
      <c r="J166" s="144">
        <v>0</v>
      </c>
      <c r="K166" s="144">
        <v>143</v>
      </c>
      <c r="L166" s="144">
        <v>0</v>
      </c>
      <c r="M166" s="144">
        <v>812</v>
      </c>
      <c r="N166" s="144">
        <v>248</v>
      </c>
      <c r="O166" s="144">
        <v>1217</v>
      </c>
      <c r="P166" s="134">
        <v>3512</v>
      </c>
      <c r="Q166" s="55" t="b">
        <f t="shared" si="3"/>
        <v>1</v>
      </c>
      <c r="R166" s="55" t="b">
        <f t="shared" si="3"/>
        <v>1</v>
      </c>
      <c r="S166" s="56"/>
    </row>
    <row r="167" spans="1:19" s="17" customFormat="1" x14ac:dyDescent="0.2">
      <c r="A167" s="158" t="s">
        <v>668</v>
      </c>
      <c r="B167" s="128" t="s">
        <v>942</v>
      </c>
      <c r="C167" s="142">
        <v>122542</v>
      </c>
      <c r="D167" s="142">
        <v>101506</v>
      </c>
      <c r="E167" s="144">
        <v>3498</v>
      </c>
      <c r="F167" s="144">
        <v>2848</v>
      </c>
      <c r="G167" s="144">
        <v>7088</v>
      </c>
      <c r="H167" s="144">
        <v>7063</v>
      </c>
      <c r="I167" s="144">
        <v>16675</v>
      </c>
      <c r="J167" s="144">
        <v>10233</v>
      </c>
      <c r="K167" s="144">
        <v>0</v>
      </c>
      <c r="L167" s="144">
        <v>0</v>
      </c>
      <c r="M167" s="144">
        <v>0</v>
      </c>
      <c r="N167" s="144">
        <v>0</v>
      </c>
      <c r="O167" s="144">
        <v>149803</v>
      </c>
      <c r="P167" s="134">
        <v>121650</v>
      </c>
      <c r="Q167" s="55" t="b">
        <f t="shared" si="3"/>
        <v>1</v>
      </c>
      <c r="R167" s="55" t="b">
        <f t="shared" si="3"/>
        <v>1</v>
      </c>
      <c r="S167" s="56"/>
    </row>
    <row r="168" spans="1:19" s="17" customFormat="1" x14ac:dyDescent="0.2">
      <c r="A168" s="158" t="s">
        <v>669</v>
      </c>
      <c r="B168" s="128" t="s">
        <v>421</v>
      </c>
      <c r="C168" s="142">
        <v>72574</v>
      </c>
      <c r="D168" s="142">
        <v>58747</v>
      </c>
      <c r="E168" s="144">
        <v>4102</v>
      </c>
      <c r="F168" s="144">
        <v>18839</v>
      </c>
      <c r="G168" s="144">
        <v>3041</v>
      </c>
      <c r="H168" s="144">
        <v>9929</v>
      </c>
      <c r="I168" s="144">
        <v>0</v>
      </c>
      <c r="J168" s="144">
        <v>0</v>
      </c>
      <c r="K168" s="144">
        <v>0</v>
      </c>
      <c r="L168" s="144">
        <v>0</v>
      </c>
      <c r="M168" s="144">
        <v>0</v>
      </c>
      <c r="N168" s="144">
        <v>0</v>
      </c>
      <c r="O168" s="144">
        <v>79717</v>
      </c>
      <c r="P168" s="134">
        <v>87515</v>
      </c>
      <c r="Q168" s="55" t="b">
        <f t="shared" si="3"/>
        <v>1</v>
      </c>
      <c r="R168" s="55" t="b">
        <f t="shared" si="3"/>
        <v>1</v>
      </c>
      <c r="S168" s="56"/>
    </row>
    <row r="169" spans="1:19" s="17" customFormat="1" x14ac:dyDescent="0.2">
      <c r="A169" s="158" t="s">
        <v>670</v>
      </c>
      <c r="B169" s="128" t="s">
        <v>422</v>
      </c>
      <c r="C169" s="142">
        <v>1418770</v>
      </c>
      <c r="D169" s="142">
        <v>1224161</v>
      </c>
      <c r="E169" s="144">
        <v>44127</v>
      </c>
      <c r="F169" s="144">
        <v>53792</v>
      </c>
      <c r="G169" s="144">
        <v>0</v>
      </c>
      <c r="H169" s="144">
        <v>6524</v>
      </c>
      <c r="I169" s="144">
        <v>36271</v>
      </c>
      <c r="J169" s="144">
        <v>10209</v>
      </c>
      <c r="K169" s="144">
        <v>2406</v>
      </c>
      <c r="L169" s="144">
        <v>24759</v>
      </c>
      <c r="M169" s="144">
        <v>0</v>
      </c>
      <c r="N169" s="144">
        <v>0</v>
      </c>
      <c r="O169" s="144">
        <v>1501574</v>
      </c>
      <c r="P169" s="134">
        <v>1319445</v>
      </c>
      <c r="Q169" s="55" t="b">
        <f t="shared" si="3"/>
        <v>1</v>
      </c>
      <c r="R169" s="55" t="b">
        <f t="shared" si="3"/>
        <v>1</v>
      </c>
      <c r="S169" s="56"/>
    </row>
    <row r="170" spans="1:19" s="17" customFormat="1" x14ac:dyDescent="0.2">
      <c r="A170" s="158" t="s">
        <v>671</v>
      </c>
      <c r="B170" s="128" t="s">
        <v>423</v>
      </c>
      <c r="C170" s="142">
        <v>164133</v>
      </c>
      <c r="D170" s="142">
        <v>184594</v>
      </c>
      <c r="E170" s="144">
        <v>0</v>
      </c>
      <c r="F170" s="144">
        <v>4940</v>
      </c>
      <c r="G170" s="144">
        <v>0</v>
      </c>
      <c r="H170" s="144">
        <v>0</v>
      </c>
      <c r="I170" s="144">
        <v>8397</v>
      </c>
      <c r="J170" s="144">
        <v>1339</v>
      </c>
      <c r="K170" s="144">
        <v>313</v>
      </c>
      <c r="L170" s="144">
        <v>372</v>
      </c>
      <c r="M170" s="144">
        <v>1031</v>
      </c>
      <c r="N170" s="144">
        <v>1996</v>
      </c>
      <c r="O170" s="144">
        <v>173874</v>
      </c>
      <c r="P170" s="134">
        <v>193241</v>
      </c>
      <c r="Q170" s="55" t="b">
        <f t="shared" si="3"/>
        <v>1</v>
      </c>
      <c r="R170" s="55" t="b">
        <f t="shared" si="3"/>
        <v>1</v>
      </c>
      <c r="S170" s="56"/>
    </row>
    <row r="171" spans="1:19" s="17" customFormat="1" x14ac:dyDescent="0.2">
      <c r="A171" s="158" t="s">
        <v>672</v>
      </c>
      <c r="B171" s="128" t="s">
        <v>424</v>
      </c>
      <c r="C171" s="142">
        <v>233806</v>
      </c>
      <c r="D171" s="142">
        <v>530762</v>
      </c>
      <c r="E171" s="144">
        <v>9754</v>
      </c>
      <c r="F171" s="144">
        <v>398</v>
      </c>
      <c r="G171" s="144">
        <v>0</v>
      </c>
      <c r="H171" s="144">
        <v>0</v>
      </c>
      <c r="I171" s="144">
        <v>5284</v>
      </c>
      <c r="J171" s="144">
        <v>60185</v>
      </c>
      <c r="K171" s="144">
        <v>0</v>
      </c>
      <c r="L171" s="144">
        <v>0</v>
      </c>
      <c r="M171" s="144">
        <v>0</v>
      </c>
      <c r="N171" s="144">
        <v>0</v>
      </c>
      <c r="O171" s="144">
        <v>248844</v>
      </c>
      <c r="P171" s="134">
        <v>591345</v>
      </c>
      <c r="Q171" s="55" t="b">
        <f t="shared" si="3"/>
        <v>1</v>
      </c>
      <c r="R171" s="55" t="b">
        <f t="shared" si="3"/>
        <v>1</v>
      </c>
      <c r="S171" s="56"/>
    </row>
    <row r="172" spans="1:19" s="17" customFormat="1" x14ac:dyDescent="0.2">
      <c r="A172" s="158" t="s">
        <v>703</v>
      </c>
      <c r="B172" s="128" t="s">
        <v>943</v>
      </c>
      <c r="C172" s="142">
        <v>22664</v>
      </c>
      <c r="D172" s="142">
        <v>27752</v>
      </c>
      <c r="E172" s="144">
        <v>3793</v>
      </c>
      <c r="F172" s="144">
        <v>3032</v>
      </c>
      <c r="G172" s="144">
        <v>3273</v>
      </c>
      <c r="H172" s="144">
        <v>3402</v>
      </c>
      <c r="I172" s="144">
        <v>3978</v>
      </c>
      <c r="J172" s="144">
        <v>0</v>
      </c>
      <c r="K172" s="144">
        <v>0</v>
      </c>
      <c r="L172" s="144">
        <v>0</v>
      </c>
      <c r="M172" s="144">
        <v>0</v>
      </c>
      <c r="N172" s="144">
        <v>0</v>
      </c>
      <c r="O172" s="144">
        <v>33708</v>
      </c>
      <c r="P172" s="134">
        <v>34186</v>
      </c>
      <c r="Q172" s="55" t="b">
        <f t="shared" si="3"/>
        <v>1</v>
      </c>
      <c r="R172" s="55" t="b">
        <f t="shared" si="3"/>
        <v>1</v>
      </c>
      <c r="S172" s="56"/>
    </row>
    <row r="173" spans="1:19" s="17" customFormat="1" x14ac:dyDescent="0.2">
      <c r="A173" s="158" t="s">
        <v>704</v>
      </c>
      <c r="B173" s="128" t="s">
        <v>662</v>
      </c>
      <c r="C173" s="142">
        <v>43534</v>
      </c>
      <c r="D173" s="142">
        <v>81128</v>
      </c>
      <c r="E173" s="144">
        <v>2695</v>
      </c>
      <c r="F173" s="144">
        <v>1977</v>
      </c>
      <c r="G173" s="144">
        <v>5730</v>
      </c>
      <c r="H173" s="144">
        <v>0</v>
      </c>
      <c r="I173" s="144">
        <v>333</v>
      </c>
      <c r="J173" s="144">
        <v>83</v>
      </c>
      <c r="K173" s="144">
        <v>0</v>
      </c>
      <c r="L173" s="144">
        <v>0</v>
      </c>
      <c r="M173" s="144">
        <v>0</v>
      </c>
      <c r="N173" s="144">
        <v>0</v>
      </c>
      <c r="O173" s="144">
        <v>52292</v>
      </c>
      <c r="P173" s="134">
        <v>83188</v>
      </c>
      <c r="Q173" s="55" t="b">
        <f t="shared" si="3"/>
        <v>1</v>
      </c>
      <c r="R173" s="55" t="b">
        <f t="shared" si="3"/>
        <v>1</v>
      </c>
      <c r="S173" s="56"/>
    </row>
    <row r="174" spans="1:19" s="17" customFormat="1" x14ac:dyDescent="0.2">
      <c r="A174" s="158" t="s">
        <v>705</v>
      </c>
      <c r="B174" s="128" t="s">
        <v>425</v>
      </c>
      <c r="C174" s="142">
        <v>27808</v>
      </c>
      <c r="D174" s="142">
        <v>27209</v>
      </c>
      <c r="E174" s="144">
        <v>700</v>
      </c>
      <c r="F174" s="144">
        <v>967</v>
      </c>
      <c r="G174" s="144">
        <v>0</v>
      </c>
      <c r="H174" s="144">
        <v>2467</v>
      </c>
      <c r="I174" s="144">
        <v>0</v>
      </c>
      <c r="J174" s="144">
        <v>0</v>
      </c>
      <c r="K174" s="144">
        <v>0</v>
      </c>
      <c r="L174" s="144">
        <v>0</v>
      </c>
      <c r="M174" s="144">
        <v>0</v>
      </c>
      <c r="N174" s="144">
        <v>0</v>
      </c>
      <c r="O174" s="144">
        <v>28508</v>
      </c>
      <c r="P174" s="134">
        <v>30643</v>
      </c>
      <c r="Q174" s="55" t="b">
        <f t="shared" si="3"/>
        <v>1</v>
      </c>
      <c r="R174" s="55" t="b">
        <f t="shared" si="3"/>
        <v>1</v>
      </c>
      <c r="S174" s="56"/>
    </row>
    <row r="175" spans="1:19" s="17" customFormat="1" x14ac:dyDescent="0.2">
      <c r="A175" s="158" t="s">
        <v>706</v>
      </c>
      <c r="B175" s="128" t="s">
        <v>597</v>
      </c>
      <c r="C175" s="142">
        <v>6544</v>
      </c>
      <c r="D175" s="142">
        <v>11381</v>
      </c>
      <c r="E175" s="144">
        <v>14184</v>
      </c>
      <c r="F175" s="144">
        <v>11543</v>
      </c>
      <c r="G175" s="144">
        <v>14892</v>
      </c>
      <c r="H175" s="144">
        <v>6605</v>
      </c>
      <c r="I175" s="144">
        <v>0</v>
      </c>
      <c r="J175" s="144">
        <v>0</v>
      </c>
      <c r="K175" s="144">
        <v>0</v>
      </c>
      <c r="L175" s="144">
        <v>4936</v>
      </c>
      <c r="M175" s="144">
        <v>0</v>
      </c>
      <c r="N175" s="144">
        <v>0</v>
      </c>
      <c r="O175" s="144">
        <v>35620</v>
      </c>
      <c r="P175" s="134">
        <v>34465</v>
      </c>
      <c r="Q175" s="55" t="b">
        <f t="shared" si="3"/>
        <v>1</v>
      </c>
      <c r="R175" s="55" t="b">
        <f t="shared" si="3"/>
        <v>1</v>
      </c>
      <c r="S175" s="56"/>
    </row>
    <row r="176" spans="1:19" s="17" customFormat="1" x14ac:dyDescent="0.2">
      <c r="A176" s="158" t="s">
        <v>707</v>
      </c>
      <c r="B176" s="128" t="s">
        <v>663</v>
      </c>
      <c r="C176" s="142">
        <v>73566</v>
      </c>
      <c r="D176" s="142">
        <v>101457</v>
      </c>
      <c r="E176" s="144">
        <v>978</v>
      </c>
      <c r="F176" s="144">
        <v>2459</v>
      </c>
      <c r="G176" s="144">
        <v>6054</v>
      </c>
      <c r="H176" s="144">
        <v>0</v>
      </c>
      <c r="I176" s="144">
        <v>0</v>
      </c>
      <c r="J176" s="144">
        <v>189</v>
      </c>
      <c r="K176" s="144">
        <v>0</v>
      </c>
      <c r="L176" s="144">
        <v>0</v>
      </c>
      <c r="M176" s="144">
        <v>0</v>
      </c>
      <c r="N176" s="144">
        <v>0</v>
      </c>
      <c r="O176" s="144">
        <v>80598</v>
      </c>
      <c r="P176" s="134">
        <v>104105</v>
      </c>
      <c r="Q176" s="55" t="b">
        <f t="shared" si="3"/>
        <v>1</v>
      </c>
      <c r="R176" s="55" t="b">
        <f t="shared" si="3"/>
        <v>1</v>
      </c>
      <c r="S176" s="56"/>
    </row>
    <row r="177" spans="1:19" s="17" customFormat="1" x14ac:dyDescent="0.2">
      <c r="A177" s="158" t="s">
        <v>709</v>
      </c>
      <c r="B177" s="128" t="s">
        <v>619</v>
      </c>
      <c r="C177" s="142">
        <v>696033</v>
      </c>
      <c r="D177" s="142">
        <v>319821</v>
      </c>
      <c r="E177" s="144">
        <v>14738</v>
      </c>
      <c r="F177" s="144">
        <v>19954</v>
      </c>
      <c r="G177" s="144">
        <v>25434</v>
      </c>
      <c r="H177" s="144">
        <v>9656</v>
      </c>
      <c r="I177" s="144">
        <v>21169</v>
      </c>
      <c r="J177" s="144">
        <v>14493</v>
      </c>
      <c r="K177" s="144">
        <v>534</v>
      </c>
      <c r="L177" s="144">
        <v>453</v>
      </c>
      <c r="M177" s="144">
        <v>0</v>
      </c>
      <c r="N177" s="144">
        <v>0</v>
      </c>
      <c r="O177" s="144">
        <v>757908</v>
      </c>
      <c r="P177" s="134">
        <v>364377</v>
      </c>
      <c r="Q177" s="55" t="b">
        <f t="shared" si="3"/>
        <v>1</v>
      </c>
      <c r="R177" s="55" t="b">
        <f t="shared" si="3"/>
        <v>1</v>
      </c>
      <c r="S177" s="56"/>
    </row>
    <row r="178" spans="1:19" s="17" customFormat="1" x14ac:dyDescent="0.2">
      <c r="A178" s="158" t="s">
        <v>710</v>
      </c>
      <c r="B178" s="128" t="s">
        <v>426</v>
      </c>
      <c r="C178" s="142">
        <v>48540</v>
      </c>
      <c r="D178" s="142">
        <v>53982</v>
      </c>
      <c r="E178" s="144">
        <v>6172</v>
      </c>
      <c r="F178" s="144">
        <v>5666</v>
      </c>
      <c r="G178" s="144">
        <v>10625</v>
      </c>
      <c r="H178" s="144">
        <v>8331</v>
      </c>
      <c r="I178" s="144">
        <v>15366</v>
      </c>
      <c r="J178" s="144">
        <v>3632</v>
      </c>
      <c r="K178" s="144">
        <v>444</v>
      </c>
      <c r="L178" s="144">
        <v>1260</v>
      </c>
      <c r="M178" s="144">
        <v>1522</v>
      </c>
      <c r="N178" s="144">
        <v>10570</v>
      </c>
      <c r="O178" s="144">
        <v>82669</v>
      </c>
      <c r="P178" s="134">
        <v>83441</v>
      </c>
      <c r="Q178" s="55" t="b">
        <f t="shared" si="3"/>
        <v>1</v>
      </c>
      <c r="R178" s="55" t="b">
        <f t="shared" si="3"/>
        <v>1</v>
      </c>
      <c r="S178" s="56"/>
    </row>
    <row r="179" spans="1:19" s="17" customFormat="1" x14ac:dyDescent="0.2">
      <c r="A179" s="158" t="s">
        <v>721</v>
      </c>
      <c r="B179" s="128" t="s">
        <v>427</v>
      </c>
      <c r="C179" s="142">
        <v>57992</v>
      </c>
      <c r="D179" s="142">
        <v>27097</v>
      </c>
      <c r="E179" s="144">
        <v>2073</v>
      </c>
      <c r="F179" s="144">
        <v>2846</v>
      </c>
      <c r="G179" s="144">
        <v>0</v>
      </c>
      <c r="H179" s="144">
        <v>152</v>
      </c>
      <c r="I179" s="144">
        <v>172</v>
      </c>
      <c r="J179" s="144">
        <v>0</v>
      </c>
      <c r="K179" s="144">
        <v>127</v>
      </c>
      <c r="L179" s="144">
        <v>0</v>
      </c>
      <c r="M179" s="144">
        <v>4920</v>
      </c>
      <c r="N179" s="144">
        <v>0</v>
      </c>
      <c r="O179" s="144">
        <v>65284</v>
      </c>
      <c r="P179" s="134">
        <v>30095</v>
      </c>
      <c r="Q179" s="55" t="b">
        <f t="shared" si="3"/>
        <v>1</v>
      </c>
      <c r="R179" s="55" t="b">
        <f t="shared" si="3"/>
        <v>1</v>
      </c>
      <c r="S179" s="56"/>
    </row>
    <row r="180" spans="1:19" s="17" customFormat="1" x14ac:dyDescent="0.2">
      <c r="A180" s="158" t="s">
        <v>733</v>
      </c>
      <c r="B180" s="128" t="s">
        <v>428</v>
      </c>
      <c r="C180" s="142">
        <v>58921</v>
      </c>
      <c r="D180" s="142">
        <v>104865</v>
      </c>
      <c r="E180" s="144">
        <v>3036</v>
      </c>
      <c r="F180" s="144">
        <v>3474</v>
      </c>
      <c r="G180" s="144">
        <v>977</v>
      </c>
      <c r="H180" s="144">
        <v>608</v>
      </c>
      <c r="I180" s="144">
        <v>12652</v>
      </c>
      <c r="J180" s="144">
        <v>0</v>
      </c>
      <c r="K180" s="144">
        <v>0</v>
      </c>
      <c r="L180" s="144">
        <v>0</v>
      </c>
      <c r="M180" s="144">
        <v>0</v>
      </c>
      <c r="N180" s="144">
        <v>0</v>
      </c>
      <c r="O180" s="144">
        <v>75586</v>
      </c>
      <c r="P180" s="134">
        <v>108947</v>
      </c>
      <c r="Q180" s="55" t="b">
        <f t="shared" si="3"/>
        <v>1</v>
      </c>
      <c r="R180" s="55" t="b">
        <f t="shared" si="3"/>
        <v>1</v>
      </c>
      <c r="S180" s="56"/>
    </row>
    <row r="181" spans="1:19" s="17" customFormat="1" x14ac:dyDescent="0.2">
      <c r="A181" s="158" t="s">
        <v>734</v>
      </c>
      <c r="B181" s="128" t="s">
        <v>944</v>
      </c>
      <c r="C181" s="142">
        <v>62144</v>
      </c>
      <c r="D181" s="142">
        <v>78063</v>
      </c>
      <c r="E181" s="144">
        <v>1080</v>
      </c>
      <c r="F181" s="144">
        <v>8178</v>
      </c>
      <c r="G181" s="144">
        <v>1135</v>
      </c>
      <c r="H181" s="144">
        <v>6836</v>
      </c>
      <c r="I181" s="144">
        <v>0</v>
      </c>
      <c r="J181" s="144">
        <v>92</v>
      </c>
      <c r="K181" s="144">
        <v>0</v>
      </c>
      <c r="L181" s="144">
        <v>0</v>
      </c>
      <c r="M181" s="144">
        <v>0</v>
      </c>
      <c r="N181" s="144">
        <v>0</v>
      </c>
      <c r="O181" s="144">
        <v>64359</v>
      </c>
      <c r="P181" s="134">
        <v>93169</v>
      </c>
      <c r="Q181" s="55" t="b">
        <f t="shared" si="3"/>
        <v>1</v>
      </c>
      <c r="R181" s="55" t="b">
        <f t="shared" si="3"/>
        <v>1</v>
      </c>
      <c r="S181" s="56"/>
    </row>
    <row r="182" spans="1:19" s="17" customFormat="1" x14ac:dyDescent="0.2">
      <c r="A182" s="158" t="s">
        <v>735</v>
      </c>
      <c r="B182" s="128" t="s">
        <v>945</v>
      </c>
      <c r="C182" s="142">
        <v>108431</v>
      </c>
      <c r="D182" s="142">
        <v>135839</v>
      </c>
      <c r="E182" s="144">
        <v>4143</v>
      </c>
      <c r="F182" s="144">
        <v>7675</v>
      </c>
      <c r="G182" s="144">
        <v>14462</v>
      </c>
      <c r="H182" s="144">
        <v>717</v>
      </c>
      <c r="I182" s="144">
        <v>241</v>
      </c>
      <c r="J182" s="144">
        <v>383</v>
      </c>
      <c r="K182" s="144">
        <v>283</v>
      </c>
      <c r="L182" s="144">
        <v>303</v>
      </c>
      <c r="M182" s="144">
        <v>1206</v>
      </c>
      <c r="N182" s="144">
        <v>65</v>
      </c>
      <c r="O182" s="144">
        <v>128766</v>
      </c>
      <c r="P182" s="134">
        <v>144982</v>
      </c>
      <c r="Q182" s="55" t="b">
        <f t="shared" si="3"/>
        <v>1</v>
      </c>
      <c r="R182" s="55" t="b">
        <f t="shared" si="3"/>
        <v>1</v>
      </c>
      <c r="S182" s="56"/>
    </row>
    <row r="183" spans="1:19" s="17" customFormat="1" x14ac:dyDescent="0.2">
      <c r="A183" s="158" t="s">
        <v>747</v>
      </c>
      <c r="B183" s="128" t="s">
        <v>946</v>
      </c>
      <c r="C183" s="142">
        <v>513955</v>
      </c>
      <c r="D183" s="142">
        <v>599775</v>
      </c>
      <c r="E183" s="144">
        <v>2674</v>
      </c>
      <c r="F183" s="144">
        <v>6659</v>
      </c>
      <c r="G183" s="144">
        <v>0</v>
      </c>
      <c r="H183" s="144">
        <v>18639</v>
      </c>
      <c r="I183" s="144">
        <v>381</v>
      </c>
      <c r="J183" s="144">
        <v>79</v>
      </c>
      <c r="K183" s="144">
        <v>0</v>
      </c>
      <c r="L183" s="144">
        <v>0</v>
      </c>
      <c r="M183" s="144">
        <v>5392</v>
      </c>
      <c r="N183" s="144">
        <v>433</v>
      </c>
      <c r="O183" s="144">
        <v>522402</v>
      </c>
      <c r="P183" s="134">
        <v>625585</v>
      </c>
      <c r="Q183" s="55" t="b">
        <f t="shared" si="3"/>
        <v>1</v>
      </c>
      <c r="R183" s="55" t="b">
        <f t="shared" si="3"/>
        <v>1</v>
      </c>
      <c r="S183" s="56"/>
    </row>
    <row r="184" spans="1:19" s="17" customFormat="1" x14ac:dyDescent="0.2">
      <c r="A184" s="158" t="s">
        <v>748</v>
      </c>
      <c r="B184" s="128" t="s">
        <v>429</v>
      </c>
      <c r="C184" s="142">
        <v>43789</v>
      </c>
      <c r="D184" s="142">
        <v>42321</v>
      </c>
      <c r="E184" s="144">
        <v>3277</v>
      </c>
      <c r="F184" s="144">
        <v>1270</v>
      </c>
      <c r="G184" s="144">
        <v>1379</v>
      </c>
      <c r="H184" s="144">
        <v>791</v>
      </c>
      <c r="I184" s="144">
        <v>16690</v>
      </c>
      <c r="J184" s="144">
        <v>7517</v>
      </c>
      <c r="K184" s="144">
        <v>0</v>
      </c>
      <c r="L184" s="144">
        <v>149</v>
      </c>
      <c r="M184" s="144">
        <v>0</v>
      </c>
      <c r="N184" s="144">
        <v>0</v>
      </c>
      <c r="O184" s="144">
        <v>65135</v>
      </c>
      <c r="P184" s="134">
        <v>52048</v>
      </c>
      <c r="Q184" s="55" t="b">
        <f t="shared" si="3"/>
        <v>1</v>
      </c>
      <c r="R184" s="55" t="b">
        <f t="shared" si="3"/>
        <v>1</v>
      </c>
      <c r="S184" s="56"/>
    </row>
    <row r="185" spans="1:19" s="17" customFormat="1" x14ac:dyDescent="0.2">
      <c r="A185" s="158" t="s">
        <v>749</v>
      </c>
      <c r="B185" s="128" t="s">
        <v>770</v>
      </c>
      <c r="C185" s="142">
        <v>105041</v>
      </c>
      <c r="D185" s="142">
        <v>53638</v>
      </c>
      <c r="E185" s="144">
        <v>2365</v>
      </c>
      <c r="F185" s="144">
        <v>4326</v>
      </c>
      <c r="G185" s="144">
        <v>3874</v>
      </c>
      <c r="H185" s="144">
        <v>0</v>
      </c>
      <c r="I185" s="144">
        <v>188</v>
      </c>
      <c r="J185" s="144">
        <v>3123</v>
      </c>
      <c r="K185" s="144">
        <v>0</v>
      </c>
      <c r="L185" s="144">
        <v>144</v>
      </c>
      <c r="M185" s="144">
        <v>0</v>
      </c>
      <c r="N185" s="144">
        <v>0</v>
      </c>
      <c r="O185" s="144">
        <v>111468</v>
      </c>
      <c r="P185" s="134">
        <v>61231</v>
      </c>
      <c r="Q185" s="55" t="b">
        <f t="shared" si="3"/>
        <v>1</v>
      </c>
      <c r="R185" s="55" t="b">
        <f t="shared" si="3"/>
        <v>1</v>
      </c>
      <c r="S185" s="56"/>
    </row>
    <row r="186" spans="1:19" s="17" customFormat="1" x14ac:dyDescent="0.2">
      <c r="A186" s="158" t="s">
        <v>750</v>
      </c>
      <c r="B186" s="128" t="s">
        <v>781</v>
      </c>
      <c r="C186" s="142">
        <v>367</v>
      </c>
      <c r="D186" s="142">
        <v>4294</v>
      </c>
      <c r="E186" s="144">
        <v>2690</v>
      </c>
      <c r="F186" s="144">
        <v>3313</v>
      </c>
      <c r="G186" s="144">
        <v>4042</v>
      </c>
      <c r="H186" s="144">
        <v>4083</v>
      </c>
      <c r="I186" s="144">
        <v>572</v>
      </c>
      <c r="J186" s="144">
        <v>401</v>
      </c>
      <c r="K186" s="144">
        <v>0</v>
      </c>
      <c r="L186" s="144">
        <v>96</v>
      </c>
      <c r="M186" s="144">
        <v>0</v>
      </c>
      <c r="N186" s="144">
        <v>0</v>
      </c>
      <c r="O186" s="144">
        <v>7671</v>
      </c>
      <c r="P186" s="134">
        <v>12187</v>
      </c>
      <c r="Q186" s="55" t="b">
        <f t="shared" si="3"/>
        <v>1</v>
      </c>
      <c r="R186" s="55" t="b">
        <f t="shared" si="3"/>
        <v>1</v>
      </c>
      <c r="S186" s="56"/>
    </row>
    <row r="187" spans="1:19" s="17" customFormat="1" x14ac:dyDescent="0.2">
      <c r="A187" s="158" t="s">
        <v>752</v>
      </c>
      <c r="B187" s="128" t="s">
        <v>467</v>
      </c>
      <c r="C187" s="142">
        <v>174706</v>
      </c>
      <c r="D187" s="142">
        <v>176636</v>
      </c>
      <c r="E187" s="144">
        <v>4334</v>
      </c>
      <c r="F187" s="144">
        <v>5930</v>
      </c>
      <c r="G187" s="144">
        <v>6724</v>
      </c>
      <c r="H187" s="144">
        <v>1987</v>
      </c>
      <c r="I187" s="144">
        <v>2183</v>
      </c>
      <c r="J187" s="144">
        <v>8895</v>
      </c>
      <c r="K187" s="144">
        <v>1930</v>
      </c>
      <c r="L187" s="144">
        <v>71</v>
      </c>
      <c r="M187" s="144">
        <v>38</v>
      </c>
      <c r="N187" s="144">
        <v>0</v>
      </c>
      <c r="O187" s="144">
        <v>189915</v>
      </c>
      <c r="P187" s="134">
        <v>193519</v>
      </c>
      <c r="Q187" s="55" t="b">
        <f t="shared" si="3"/>
        <v>1</v>
      </c>
      <c r="R187" s="55" t="b">
        <f t="shared" si="3"/>
        <v>1</v>
      </c>
      <c r="S187" s="56"/>
    </row>
    <row r="188" spans="1:19" s="17" customFormat="1" x14ac:dyDescent="0.2">
      <c r="A188" s="158" t="s">
        <v>762</v>
      </c>
      <c r="B188" s="128" t="s">
        <v>430</v>
      </c>
      <c r="C188" s="142">
        <v>72643</v>
      </c>
      <c r="D188" s="142">
        <v>77328</v>
      </c>
      <c r="E188" s="144">
        <v>704</v>
      </c>
      <c r="F188" s="144">
        <v>3165</v>
      </c>
      <c r="G188" s="144">
        <v>0</v>
      </c>
      <c r="H188" s="144">
        <v>0</v>
      </c>
      <c r="I188" s="144">
        <v>4436</v>
      </c>
      <c r="J188" s="144">
        <v>354</v>
      </c>
      <c r="K188" s="144">
        <v>28</v>
      </c>
      <c r="L188" s="144">
        <v>2010</v>
      </c>
      <c r="M188" s="144">
        <v>0</v>
      </c>
      <c r="N188" s="144">
        <v>0</v>
      </c>
      <c r="O188" s="144">
        <v>77811</v>
      </c>
      <c r="P188" s="134">
        <v>82857</v>
      </c>
      <c r="Q188" s="55" t="b">
        <f t="shared" si="3"/>
        <v>1</v>
      </c>
      <c r="R188" s="55" t="b">
        <f t="shared" si="3"/>
        <v>1</v>
      </c>
      <c r="S188" s="56"/>
    </row>
    <row r="189" spans="1:19" s="17" customFormat="1" x14ac:dyDescent="0.2">
      <c r="A189" s="158" t="s">
        <v>763</v>
      </c>
      <c r="B189" s="128" t="s">
        <v>701</v>
      </c>
      <c r="C189" s="142">
        <v>25352</v>
      </c>
      <c r="D189" s="142">
        <v>41002</v>
      </c>
      <c r="E189" s="144">
        <v>520</v>
      </c>
      <c r="F189" s="144">
        <v>273</v>
      </c>
      <c r="G189" s="144">
        <v>0</v>
      </c>
      <c r="H189" s="144">
        <v>2061</v>
      </c>
      <c r="I189" s="144">
        <v>18</v>
      </c>
      <c r="J189" s="144">
        <v>115</v>
      </c>
      <c r="K189" s="144">
        <v>0</v>
      </c>
      <c r="L189" s="144">
        <v>0</v>
      </c>
      <c r="M189" s="144">
        <v>0</v>
      </c>
      <c r="N189" s="144">
        <v>0</v>
      </c>
      <c r="O189" s="144">
        <v>25890</v>
      </c>
      <c r="P189" s="134">
        <v>43451</v>
      </c>
      <c r="Q189" s="55" t="b">
        <f t="shared" si="3"/>
        <v>1</v>
      </c>
      <c r="R189" s="55" t="b">
        <f t="shared" si="3"/>
        <v>1</v>
      </c>
      <c r="S189" s="56"/>
    </row>
    <row r="190" spans="1:19" s="17" customFormat="1" x14ac:dyDescent="0.2">
      <c r="A190" s="158" t="s">
        <v>764</v>
      </c>
      <c r="B190" s="128" t="s">
        <v>431</v>
      </c>
      <c r="C190" s="142">
        <v>0</v>
      </c>
      <c r="D190" s="142">
        <v>0</v>
      </c>
      <c r="E190" s="144">
        <v>614</v>
      </c>
      <c r="F190" s="144">
        <v>159</v>
      </c>
      <c r="G190" s="144">
        <v>0</v>
      </c>
      <c r="H190" s="144">
        <v>242</v>
      </c>
      <c r="I190" s="144">
        <v>0</v>
      </c>
      <c r="J190" s="144">
        <v>0</v>
      </c>
      <c r="K190" s="144">
        <v>518</v>
      </c>
      <c r="L190" s="144">
        <v>256</v>
      </c>
      <c r="M190" s="144">
        <v>0</v>
      </c>
      <c r="N190" s="144">
        <v>1470</v>
      </c>
      <c r="O190" s="144">
        <v>1132</v>
      </c>
      <c r="P190" s="134">
        <v>2127</v>
      </c>
      <c r="Q190" s="55" t="b">
        <f t="shared" si="3"/>
        <v>1</v>
      </c>
      <c r="R190" s="55" t="b">
        <f t="shared" si="3"/>
        <v>1</v>
      </c>
      <c r="S190" s="56"/>
    </row>
    <row r="191" spans="1:19" s="17" customFormat="1" x14ac:dyDescent="0.2">
      <c r="A191" s="158" t="s">
        <v>771</v>
      </c>
      <c r="B191" s="128" t="s">
        <v>620</v>
      </c>
      <c r="C191" s="142">
        <v>13275</v>
      </c>
      <c r="D191" s="142">
        <v>34689</v>
      </c>
      <c r="E191" s="144">
        <v>2238</v>
      </c>
      <c r="F191" s="144">
        <v>5512</v>
      </c>
      <c r="G191" s="144">
        <v>505</v>
      </c>
      <c r="H191" s="144">
        <v>0</v>
      </c>
      <c r="I191" s="144">
        <v>1300</v>
      </c>
      <c r="J191" s="144">
        <v>0</v>
      </c>
      <c r="K191" s="144">
        <v>0</v>
      </c>
      <c r="L191" s="144">
        <v>0</v>
      </c>
      <c r="M191" s="144">
        <v>0</v>
      </c>
      <c r="N191" s="144">
        <v>0</v>
      </c>
      <c r="O191" s="144">
        <v>17318</v>
      </c>
      <c r="P191" s="134">
        <v>40201</v>
      </c>
      <c r="Q191" s="55" t="b">
        <f t="shared" si="3"/>
        <v>1</v>
      </c>
      <c r="R191" s="55" t="b">
        <f t="shared" si="3"/>
        <v>1</v>
      </c>
      <c r="S191" s="56"/>
    </row>
    <row r="192" spans="1:19" s="17" customFormat="1" x14ac:dyDescent="0.2">
      <c r="A192" s="158" t="s">
        <v>772</v>
      </c>
      <c r="B192" s="128" t="s">
        <v>534</v>
      </c>
      <c r="C192" s="142">
        <v>595989</v>
      </c>
      <c r="D192" s="142">
        <v>872580</v>
      </c>
      <c r="E192" s="144">
        <v>25083</v>
      </c>
      <c r="F192" s="144">
        <v>63184</v>
      </c>
      <c r="G192" s="144">
        <v>0</v>
      </c>
      <c r="H192" s="144">
        <v>0</v>
      </c>
      <c r="I192" s="144">
        <v>25</v>
      </c>
      <c r="J192" s="144">
        <v>0</v>
      </c>
      <c r="K192" s="144">
        <v>0</v>
      </c>
      <c r="L192" s="144">
        <v>0</v>
      </c>
      <c r="M192" s="144">
        <v>12960</v>
      </c>
      <c r="N192" s="144">
        <v>19520</v>
      </c>
      <c r="O192" s="144">
        <v>634057</v>
      </c>
      <c r="P192" s="134">
        <v>955284</v>
      </c>
      <c r="Q192" s="55" t="b">
        <f t="shared" si="3"/>
        <v>1</v>
      </c>
      <c r="R192" s="55" t="b">
        <f t="shared" si="3"/>
        <v>1</v>
      </c>
      <c r="S192" s="56"/>
    </row>
    <row r="193" spans="1:19" s="17" customFormat="1" x14ac:dyDescent="0.2">
      <c r="A193" s="158" t="s">
        <v>773</v>
      </c>
      <c r="B193" s="128" t="s">
        <v>906</v>
      </c>
      <c r="C193" s="142">
        <v>67953</v>
      </c>
      <c r="D193" s="142">
        <v>82189</v>
      </c>
      <c r="E193" s="144">
        <v>5124</v>
      </c>
      <c r="F193" s="144">
        <v>1769</v>
      </c>
      <c r="G193" s="144">
        <v>2609</v>
      </c>
      <c r="H193" s="144">
        <v>2194</v>
      </c>
      <c r="I193" s="144">
        <v>334</v>
      </c>
      <c r="J193" s="144">
        <v>196</v>
      </c>
      <c r="K193" s="144">
        <v>18</v>
      </c>
      <c r="L193" s="144">
        <v>0</v>
      </c>
      <c r="M193" s="144">
        <v>0</v>
      </c>
      <c r="N193" s="144">
        <v>0</v>
      </c>
      <c r="O193" s="144">
        <v>76038</v>
      </c>
      <c r="P193" s="134">
        <v>86348</v>
      </c>
      <c r="Q193" s="55" t="b">
        <f t="shared" si="3"/>
        <v>1</v>
      </c>
      <c r="R193" s="55" t="b">
        <f t="shared" si="3"/>
        <v>1</v>
      </c>
      <c r="S193" s="56"/>
    </row>
    <row r="194" spans="1:19" s="17" customFormat="1" x14ac:dyDescent="0.2">
      <c r="A194" s="158" t="s">
        <v>774</v>
      </c>
      <c r="B194" s="128" t="s">
        <v>782</v>
      </c>
      <c r="C194" s="142">
        <v>8092</v>
      </c>
      <c r="D194" s="142">
        <v>17919</v>
      </c>
      <c r="E194" s="144">
        <v>328</v>
      </c>
      <c r="F194" s="144">
        <v>0</v>
      </c>
      <c r="G194" s="144">
        <v>2124</v>
      </c>
      <c r="H194" s="144">
        <v>0</v>
      </c>
      <c r="I194" s="144">
        <v>2295</v>
      </c>
      <c r="J194" s="144">
        <v>0</v>
      </c>
      <c r="K194" s="144">
        <v>38</v>
      </c>
      <c r="L194" s="144">
        <v>60</v>
      </c>
      <c r="M194" s="144">
        <v>20</v>
      </c>
      <c r="N194" s="144">
        <v>81</v>
      </c>
      <c r="O194" s="144">
        <v>12897</v>
      </c>
      <c r="P194" s="134">
        <v>18060</v>
      </c>
      <c r="Q194" s="55" t="b">
        <f t="shared" si="3"/>
        <v>1</v>
      </c>
      <c r="R194" s="55" t="b">
        <f t="shared" si="3"/>
        <v>1</v>
      </c>
      <c r="S194" s="56"/>
    </row>
    <row r="195" spans="1:19" s="17" customFormat="1" x14ac:dyDescent="0.2">
      <c r="A195" s="158" t="s">
        <v>775</v>
      </c>
      <c r="B195" s="128" t="s">
        <v>432</v>
      </c>
      <c r="C195" s="142">
        <v>48681</v>
      </c>
      <c r="D195" s="142">
        <v>42840</v>
      </c>
      <c r="E195" s="144">
        <v>286</v>
      </c>
      <c r="F195" s="144">
        <v>8373</v>
      </c>
      <c r="G195" s="144">
        <v>2728</v>
      </c>
      <c r="H195" s="144">
        <v>4208</v>
      </c>
      <c r="I195" s="144">
        <v>2888</v>
      </c>
      <c r="J195" s="144">
        <v>0</v>
      </c>
      <c r="K195" s="144">
        <v>0</v>
      </c>
      <c r="L195" s="144">
        <v>0</v>
      </c>
      <c r="M195" s="144">
        <v>0</v>
      </c>
      <c r="N195" s="144">
        <v>0</v>
      </c>
      <c r="O195" s="144">
        <v>54583</v>
      </c>
      <c r="P195" s="134">
        <v>55421</v>
      </c>
      <c r="Q195" s="55" t="b">
        <f t="shared" si="3"/>
        <v>1</v>
      </c>
      <c r="R195" s="55" t="b">
        <f t="shared" si="3"/>
        <v>1</v>
      </c>
      <c r="S195" s="56"/>
    </row>
    <row r="196" spans="1:19" s="17" customFormat="1" x14ac:dyDescent="0.2">
      <c r="A196" s="158" t="s">
        <v>776</v>
      </c>
      <c r="B196" s="128" t="s">
        <v>480</v>
      </c>
      <c r="C196" s="142">
        <v>293842</v>
      </c>
      <c r="D196" s="142">
        <v>351398</v>
      </c>
      <c r="E196" s="144">
        <v>13595</v>
      </c>
      <c r="F196" s="144">
        <v>12864</v>
      </c>
      <c r="G196" s="144">
        <v>0</v>
      </c>
      <c r="H196" s="144">
        <v>0</v>
      </c>
      <c r="I196" s="144">
        <v>2571</v>
      </c>
      <c r="J196" s="144">
        <v>8360</v>
      </c>
      <c r="K196" s="144">
        <v>2153</v>
      </c>
      <c r="L196" s="144">
        <v>63</v>
      </c>
      <c r="M196" s="144">
        <v>0</v>
      </c>
      <c r="N196" s="144">
        <v>71871</v>
      </c>
      <c r="O196" s="144">
        <v>312161</v>
      </c>
      <c r="P196" s="134">
        <v>444556</v>
      </c>
      <c r="Q196" s="55" t="b">
        <f t="shared" si="3"/>
        <v>1</v>
      </c>
      <c r="R196" s="55" t="b">
        <f t="shared" si="3"/>
        <v>1</v>
      </c>
      <c r="S196" s="56"/>
    </row>
    <row r="197" spans="1:19" s="17" customFormat="1" x14ac:dyDescent="0.2">
      <c r="A197" s="158" t="s">
        <v>786</v>
      </c>
      <c r="B197" s="128" t="s">
        <v>433</v>
      </c>
      <c r="C197" s="142">
        <v>13353</v>
      </c>
      <c r="D197" s="142">
        <v>48009</v>
      </c>
      <c r="E197" s="144">
        <v>616</v>
      </c>
      <c r="F197" s="144">
        <v>8473</v>
      </c>
      <c r="G197" s="144">
        <v>2364</v>
      </c>
      <c r="H197" s="144">
        <v>4315</v>
      </c>
      <c r="I197" s="144">
        <v>0</v>
      </c>
      <c r="J197" s="144">
        <v>0</v>
      </c>
      <c r="K197" s="144">
        <v>0</v>
      </c>
      <c r="L197" s="144">
        <v>199</v>
      </c>
      <c r="M197" s="144">
        <v>0</v>
      </c>
      <c r="N197" s="144">
        <v>0</v>
      </c>
      <c r="O197" s="144">
        <v>16333</v>
      </c>
      <c r="P197" s="134">
        <v>60996</v>
      </c>
      <c r="Q197" s="55" t="b">
        <f t="shared" si="3"/>
        <v>1</v>
      </c>
      <c r="R197" s="55" t="b">
        <f t="shared" si="3"/>
        <v>1</v>
      </c>
      <c r="S197" s="56"/>
    </row>
    <row r="198" spans="1:19" s="17" customFormat="1" x14ac:dyDescent="0.2">
      <c r="A198" s="158" t="s">
        <v>787</v>
      </c>
      <c r="B198" s="128" t="s">
        <v>434</v>
      </c>
      <c r="C198" s="142">
        <v>193574</v>
      </c>
      <c r="D198" s="142">
        <v>195713</v>
      </c>
      <c r="E198" s="144">
        <v>9621</v>
      </c>
      <c r="F198" s="144">
        <v>4941</v>
      </c>
      <c r="G198" s="144">
        <v>15500</v>
      </c>
      <c r="H198" s="144">
        <v>59679</v>
      </c>
      <c r="I198" s="144">
        <v>0</v>
      </c>
      <c r="J198" s="144">
        <v>0</v>
      </c>
      <c r="K198" s="144">
        <v>0</v>
      </c>
      <c r="L198" s="144">
        <v>99</v>
      </c>
      <c r="M198" s="144">
        <v>1130</v>
      </c>
      <c r="N198" s="144">
        <v>4974</v>
      </c>
      <c r="O198" s="144">
        <v>219825</v>
      </c>
      <c r="P198" s="134">
        <v>265406</v>
      </c>
      <c r="Q198" s="55" t="b">
        <f t="shared" ref="Q198:R260" si="4">(C198+E198+G198+I198+K198+M198)=O198</f>
        <v>1</v>
      </c>
      <c r="R198" s="55" t="b">
        <f t="shared" si="4"/>
        <v>1</v>
      </c>
      <c r="S198" s="56"/>
    </row>
    <row r="199" spans="1:19" s="17" customFormat="1" x14ac:dyDescent="0.2">
      <c r="A199" s="158" t="s">
        <v>788</v>
      </c>
      <c r="B199" s="128" t="s">
        <v>907</v>
      </c>
      <c r="C199" s="142">
        <v>78605</v>
      </c>
      <c r="D199" s="142">
        <v>80040</v>
      </c>
      <c r="E199" s="144">
        <v>4086</v>
      </c>
      <c r="F199" s="144">
        <v>316</v>
      </c>
      <c r="G199" s="144">
        <v>2250</v>
      </c>
      <c r="H199" s="144">
        <v>1659</v>
      </c>
      <c r="I199" s="144">
        <v>0</v>
      </c>
      <c r="J199" s="144">
        <v>0</v>
      </c>
      <c r="K199" s="144">
        <v>0</v>
      </c>
      <c r="L199" s="144">
        <v>0</v>
      </c>
      <c r="M199" s="144">
        <v>0</v>
      </c>
      <c r="N199" s="144">
        <v>0</v>
      </c>
      <c r="O199" s="144">
        <v>84941</v>
      </c>
      <c r="P199" s="134">
        <v>82015</v>
      </c>
      <c r="Q199" s="55" t="b">
        <f t="shared" si="4"/>
        <v>1</v>
      </c>
      <c r="R199" s="55" t="b">
        <f t="shared" si="4"/>
        <v>1</v>
      </c>
      <c r="S199" s="56"/>
    </row>
    <row r="200" spans="1:19" s="17" customFormat="1" x14ac:dyDescent="0.2">
      <c r="A200" s="158" t="s">
        <v>789</v>
      </c>
      <c r="B200" s="128" t="s">
        <v>468</v>
      </c>
      <c r="C200" s="142">
        <v>23129</v>
      </c>
      <c r="D200" s="142">
        <v>25640</v>
      </c>
      <c r="E200" s="144">
        <v>42</v>
      </c>
      <c r="F200" s="144">
        <v>355</v>
      </c>
      <c r="G200" s="144">
        <v>0</v>
      </c>
      <c r="H200" s="144">
        <v>0</v>
      </c>
      <c r="I200" s="144">
        <v>0</v>
      </c>
      <c r="J200" s="144">
        <v>0</v>
      </c>
      <c r="K200" s="144">
        <v>0</v>
      </c>
      <c r="L200" s="144">
        <v>0</v>
      </c>
      <c r="M200" s="144">
        <v>0</v>
      </c>
      <c r="N200" s="144">
        <v>0</v>
      </c>
      <c r="O200" s="144">
        <v>23171</v>
      </c>
      <c r="P200" s="134">
        <v>25995</v>
      </c>
      <c r="Q200" s="55" t="b">
        <f t="shared" si="4"/>
        <v>1</v>
      </c>
      <c r="R200" s="55" t="b">
        <f t="shared" si="4"/>
        <v>1</v>
      </c>
      <c r="S200" s="56"/>
    </row>
    <row r="201" spans="1:19" s="17" customFormat="1" x14ac:dyDescent="0.2">
      <c r="A201" s="158" t="s">
        <v>790</v>
      </c>
      <c r="B201" s="128" t="s">
        <v>469</v>
      </c>
      <c r="C201" s="142">
        <v>22317</v>
      </c>
      <c r="D201" s="142">
        <v>18557</v>
      </c>
      <c r="E201" s="144">
        <v>1833</v>
      </c>
      <c r="F201" s="144">
        <v>2046</v>
      </c>
      <c r="G201" s="144">
        <v>749</v>
      </c>
      <c r="H201" s="144">
        <v>734</v>
      </c>
      <c r="I201" s="144">
        <v>769</v>
      </c>
      <c r="J201" s="144">
        <v>0</v>
      </c>
      <c r="K201" s="144">
        <v>0</v>
      </c>
      <c r="L201" s="144">
        <v>600</v>
      </c>
      <c r="M201" s="144">
        <v>743</v>
      </c>
      <c r="N201" s="144">
        <v>0</v>
      </c>
      <c r="O201" s="144">
        <v>26411</v>
      </c>
      <c r="P201" s="134">
        <v>21937</v>
      </c>
      <c r="Q201" s="55" t="b">
        <f t="shared" si="4"/>
        <v>1</v>
      </c>
      <c r="R201" s="55" t="b">
        <f t="shared" si="4"/>
        <v>1</v>
      </c>
      <c r="S201" s="56"/>
    </row>
    <row r="202" spans="1:19" s="17" customFormat="1" x14ac:dyDescent="0.2">
      <c r="A202" s="158" t="s">
        <v>791</v>
      </c>
      <c r="B202" s="128" t="s">
        <v>470</v>
      </c>
      <c r="C202" s="142">
        <v>16759</v>
      </c>
      <c r="D202" s="142">
        <v>13162</v>
      </c>
      <c r="E202" s="144">
        <v>1154</v>
      </c>
      <c r="F202" s="144">
        <v>2238</v>
      </c>
      <c r="G202" s="144">
        <v>0</v>
      </c>
      <c r="H202" s="144">
        <v>0</v>
      </c>
      <c r="I202" s="144">
        <v>0</v>
      </c>
      <c r="J202" s="144">
        <v>0</v>
      </c>
      <c r="K202" s="144">
        <v>0</v>
      </c>
      <c r="L202" s="144">
        <v>0</v>
      </c>
      <c r="M202" s="144">
        <v>6368</v>
      </c>
      <c r="N202" s="144">
        <v>72</v>
      </c>
      <c r="O202" s="144">
        <v>24281</v>
      </c>
      <c r="P202" s="134">
        <v>15472</v>
      </c>
      <c r="Q202" s="55" t="b">
        <f t="shared" si="4"/>
        <v>1</v>
      </c>
      <c r="R202" s="55" t="b">
        <f t="shared" si="4"/>
        <v>1</v>
      </c>
      <c r="S202" s="56"/>
    </row>
    <row r="203" spans="1:19" s="17" customFormat="1" x14ac:dyDescent="0.2">
      <c r="A203" s="158" t="s">
        <v>812</v>
      </c>
      <c r="B203" s="128" t="s">
        <v>481</v>
      </c>
      <c r="C203" s="142">
        <v>238987</v>
      </c>
      <c r="D203" s="142">
        <v>318897</v>
      </c>
      <c r="E203" s="144">
        <v>11970</v>
      </c>
      <c r="F203" s="144">
        <v>5722</v>
      </c>
      <c r="G203" s="144">
        <v>18880</v>
      </c>
      <c r="H203" s="144">
        <v>2796</v>
      </c>
      <c r="I203" s="144">
        <v>36018</v>
      </c>
      <c r="J203" s="144">
        <v>8702</v>
      </c>
      <c r="K203" s="144">
        <v>0</v>
      </c>
      <c r="L203" s="144">
        <v>0</v>
      </c>
      <c r="M203" s="144">
        <v>0</v>
      </c>
      <c r="N203" s="144">
        <v>0</v>
      </c>
      <c r="O203" s="144">
        <v>305855</v>
      </c>
      <c r="P203" s="134">
        <v>336117</v>
      </c>
      <c r="Q203" s="55" t="b">
        <f t="shared" si="4"/>
        <v>1</v>
      </c>
      <c r="R203" s="55" t="b">
        <f t="shared" si="4"/>
        <v>1</v>
      </c>
      <c r="S203" s="56"/>
    </row>
    <row r="204" spans="1:19" s="17" customFormat="1" x14ac:dyDescent="0.2">
      <c r="A204" s="158" t="s">
        <v>813</v>
      </c>
      <c r="B204" s="128" t="s">
        <v>908</v>
      </c>
      <c r="C204" s="142">
        <v>19313</v>
      </c>
      <c r="D204" s="142">
        <v>28522</v>
      </c>
      <c r="E204" s="144">
        <v>290</v>
      </c>
      <c r="F204" s="144">
        <v>677</v>
      </c>
      <c r="G204" s="144">
        <v>0</v>
      </c>
      <c r="H204" s="144">
        <v>804</v>
      </c>
      <c r="I204" s="144">
        <v>0</v>
      </c>
      <c r="J204" s="144">
        <v>0</v>
      </c>
      <c r="K204" s="144">
        <v>0</v>
      </c>
      <c r="L204" s="144">
        <v>0</v>
      </c>
      <c r="M204" s="144">
        <v>0</v>
      </c>
      <c r="N204" s="144">
        <v>0</v>
      </c>
      <c r="O204" s="144">
        <v>19603</v>
      </c>
      <c r="P204" s="134">
        <v>30003</v>
      </c>
      <c r="Q204" s="55" t="b">
        <f t="shared" si="4"/>
        <v>1</v>
      </c>
      <c r="R204" s="55" t="b">
        <f t="shared" si="4"/>
        <v>1</v>
      </c>
      <c r="S204" s="56"/>
    </row>
    <row r="205" spans="1:19" s="17" customFormat="1" x14ac:dyDescent="0.2">
      <c r="A205" s="158" t="s">
        <v>814</v>
      </c>
      <c r="B205" s="128" t="s">
        <v>471</v>
      </c>
      <c r="C205" s="142">
        <v>179899</v>
      </c>
      <c r="D205" s="142">
        <v>188561</v>
      </c>
      <c r="E205" s="144">
        <v>9500</v>
      </c>
      <c r="F205" s="144">
        <v>16991</v>
      </c>
      <c r="G205" s="144">
        <v>19718</v>
      </c>
      <c r="H205" s="144">
        <v>15485</v>
      </c>
      <c r="I205" s="144">
        <v>6094</v>
      </c>
      <c r="J205" s="144">
        <v>15807</v>
      </c>
      <c r="K205" s="144">
        <v>1903</v>
      </c>
      <c r="L205" s="144">
        <v>2083</v>
      </c>
      <c r="M205" s="144">
        <v>0</v>
      </c>
      <c r="N205" s="144">
        <v>0</v>
      </c>
      <c r="O205" s="144">
        <v>217114</v>
      </c>
      <c r="P205" s="134">
        <v>238927</v>
      </c>
      <c r="Q205" s="55" t="b">
        <f t="shared" si="4"/>
        <v>1</v>
      </c>
      <c r="R205" s="55" t="b">
        <f t="shared" si="4"/>
        <v>1</v>
      </c>
      <c r="S205" s="56"/>
    </row>
    <row r="206" spans="1:19" s="17" customFormat="1" x14ac:dyDescent="0.2">
      <c r="A206" s="158" t="s">
        <v>815</v>
      </c>
      <c r="B206" s="128" t="s">
        <v>909</v>
      </c>
      <c r="C206" s="142">
        <v>0</v>
      </c>
      <c r="D206" s="142">
        <v>0</v>
      </c>
      <c r="E206" s="144">
        <v>1649</v>
      </c>
      <c r="F206" s="144">
        <v>2274</v>
      </c>
      <c r="G206" s="144">
        <v>0</v>
      </c>
      <c r="H206" s="144">
        <v>2727</v>
      </c>
      <c r="I206" s="144">
        <v>0</v>
      </c>
      <c r="J206" s="144">
        <v>0</v>
      </c>
      <c r="K206" s="144">
        <v>2194</v>
      </c>
      <c r="L206" s="144">
        <v>1467</v>
      </c>
      <c r="M206" s="144">
        <v>0</v>
      </c>
      <c r="N206" s="144">
        <v>0</v>
      </c>
      <c r="O206" s="144">
        <v>3843</v>
      </c>
      <c r="P206" s="134">
        <v>6468</v>
      </c>
      <c r="Q206" s="55" t="b">
        <f t="shared" si="4"/>
        <v>1</v>
      </c>
      <c r="R206" s="55" t="b">
        <f t="shared" si="4"/>
        <v>1</v>
      </c>
      <c r="S206" s="56"/>
    </row>
    <row r="207" spans="1:19" s="17" customFormat="1" x14ac:dyDescent="0.2">
      <c r="A207" s="158" t="s">
        <v>816</v>
      </c>
      <c r="B207" s="128" t="s">
        <v>482</v>
      </c>
      <c r="C207" s="142">
        <v>0</v>
      </c>
      <c r="D207" s="142">
        <v>0</v>
      </c>
      <c r="E207" s="144">
        <v>871</v>
      </c>
      <c r="F207" s="144">
        <v>933</v>
      </c>
      <c r="G207" s="144">
        <v>591</v>
      </c>
      <c r="H207" s="144">
        <v>0</v>
      </c>
      <c r="I207" s="144">
        <v>0</v>
      </c>
      <c r="J207" s="144">
        <v>0</v>
      </c>
      <c r="K207" s="144">
        <v>77</v>
      </c>
      <c r="L207" s="144">
        <v>88</v>
      </c>
      <c r="M207" s="144">
        <v>0</v>
      </c>
      <c r="N207" s="144">
        <v>0</v>
      </c>
      <c r="O207" s="144">
        <v>1539</v>
      </c>
      <c r="P207" s="134">
        <v>1021</v>
      </c>
      <c r="Q207" s="55" t="b">
        <f t="shared" si="4"/>
        <v>1</v>
      </c>
      <c r="R207" s="55" t="b">
        <f t="shared" si="4"/>
        <v>1</v>
      </c>
      <c r="S207" s="56"/>
    </row>
    <row r="208" spans="1:19" s="17" customFormat="1" x14ac:dyDescent="0.2">
      <c r="A208" s="158" t="s">
        <v>817</v>
      </c>
      <c r="B208" s="128" t="s">
        <v>910</v>
      </c>
      <c r="C208" s="142">
        <v>25237</v>
      </c>
      <c r="D208" s="142">
        <v>44862</v>
      </c>
      <c r="E208" s="144">
        <v>1893</v>
      </c>
      <c r="F208" s="144">
        <v>2335</v>
      </c>
      <c r="G208" s="144">
        <v>646</v>
      </c>
      <c r="H208" s="144">
        <v>18102</v>
      </c>
      <c r="I208" s="144">
        <v>7540</v>
      </c>
      <c r="J208" s="144">
        <v>17221</v>
      </c>
      <c r="K208" s="144">
        <v>0</v>
      </c>
      <c r="L208" s="144">
        <v>0</v>
      </c>
      <c r="M208" s="144">
        <v>0</v>
      </c>
      <c r="N208" s="144">
        <v>0</v>
      </c>
      <c r="O208" s="144">
        <v>35316</v>
      </c>
      <c r="P208" s="134">
        <v>82520</v>
      </c>
      <c r="Q208" s="55" t="b">
        <f t="shared" si="4"/>
        <v>1</v>
      </c>
      <c r="R208" s="55" t="b">
        <f t="shared" si="4"/>
        <v>1</v>
      </c>
      <c r="S208" s="56"/>
    </row>
    <row r="209" spans="1:19" s="17" customFormat="1" x14ac:dyDescent="0.2">
      <c r="A209" s="158" t="s">
        <v>818</v>
      </c>
      <c r="B209" s="128" t="s">
        <v>702</v>
      </c>
      <c r="C209" s="142">
        <v>408887</v>
      </c>
      <c r="D209" s="142">
        <v>356673</v>
      </c>
      <c r="E209" s="144">
        <v>1402</v>
      </c>
      <c r="F209" s="144">
        <v>2419</v>
      </c>
      <c r="G209" s="144">
        <v>4335</v>
      </c>
      <c r="H209" s="144">
        <v>17052</v>
      </c>
      <c r="I209" s="144">
        <v>0</v>
      </c>
      <c r="J209" s="144">
        <v>0</v>
      </c>
      <c r="K209" s="144">
        <v>0</v>
      </c>
      <c r="L209" s="144">
        <v>0</v>
      </c>
      <c r="M209" s="144">
        <v>0</v>
      </c>
      <c r="N209" s="144">
        <v>0</v>
      </c>
      <c r="O209" s="144">
        <v>414624</v>
      </c>
      <c r="P209" s="134">
        <v>376144</v>
      </c>
      <c r="Q209" s="55" t="b">
        <f t="shared" si="4"/>
        <v>1</v>
      </c>
      <c r="R209" s="55" t="b">
        <f t="shared" si="4"/>
        <v>1</v>
      </c>
      <c r="S209" s="56"/>
    </row>
    <row r="210" spans="1:19" s="17" customFormat="1" x14ac:dyDescent="0.2">
      <c r="A210" s="158" t="s">
        <v>819</v>
      </c>
      <c r="B210" s="128" t="s">
        <v>483</v>
      </c>
      <c r="C210" s="142">
        <v>9088</v>
      </c>
      <c r="D210" s="142">
        <v>45383</v>
      </c>
      <c r="E210" s="144">
        <v>472</v>
      </c>
      <c r="F210" s="144">
        <v>56</v>
      </c>
      <c r="G210" s="144">
        <v>0</v>
      </c>
      <c r="H210" s="144">
        <v>1517</v>
      </c>
      <c r="I210" s="144">
        <v>15</v>
      </c>
      <c r="J210" s="144">
        <v>0</v>
      </c>
      <c r="K210" s="144">
        <v>20</v>
      </c>
      <c r="L210" s="144">
        <v>0</v>
      </c>
      <c r="M210" s="144">
        <v>0</v>
      </c>
      <c r="N210" s="144">
        <v>0</v>
      </c>
      <c r="O210" s="144">
        <v>9595</v>
      </c>
      <c r="P210" s="134">
        <v>46956</v>
      </c>
      <c r="Q210" s="55" t="b">
        <f t="shared" si="4"/>
        <v>1</v>
      </c>
      <c r="R210" s="55" t="b">
        <f t="shared" si="4"/>
        <v>1</v>
      </c>
      <c r="S210" s="56"/>
    </row>
    <row r="211" spans="1:19" s="17" customFormat="1" x14ac:dyDescent="0.2">
      <c r="A211" s="158" t="s">
        <v>820</v>
      </c>
      <c r="B211" s="128" t="s">
        <v>484</v>
      </c>
      <c r="C211" s="142">
        <v>7800</v>
      </c>
      <c r="D211" s="142">
        <v>19470</v>
      </c>
      <c r="E211" s="144">
        <v>385</v>
      </c>
      <c r="F211" s="144">
        <v>305</v>
      </c>
      <c r="G211" s="144">
        <v>6</v>
      </c>
      <c r="H211" s="144">
        <v>0</v>
      </c>
      <c r="I211" s="144">
        <v>0</v>
      </c>
      <c r="J211" s="144">
        <v>0</v>
      </c>
      <c r="K211" s="144">
        <v>29</v>
      </c>
      <c r="L211" s="144">
        <v>7</v>
      </c>
      <c r="M211" s="144">
        <v>116</v>
      </c>
      <c r="N211" s="144">
        <v>0</v>
      </c>
      <c r="O211" s="144">
        <v>8336</v>
      </c>
      <c r="P211" s="134">
        <v>19782</v>
      </c>
      <c r="Q211" s="55" t="b">
        <f t="shared" si="4"/>
        <v>1</v>
      </c>
      <c r="R211" s="55" t="b">
        <f t="shared" si="4"/>
        <v>1</v>
      </c>
      <c r="S211" s="56"/>
    </row>
    <row r="212" spans="1:19" s="17" customFormat="1" x14ac:dyDescent="0.2">
      <c r="A212" s="158" t="s">
        <v>822</v>
      </c>
      <c r="B212" s="128" t="s">
        <v>485</v>
      </c>
      <c r="C212" s="142">
        <v>110209</v>
      </c>
      <c r="D212" s="142">
        <v>140110</v>
      </c>
      <c r="E212" s="144">
        <v>15441</v>
      </c>
      <c r="F212" s="144">
        <v>2271</v>
      </c>
      <c r="G212" s="144">
        <v>0</v>
      </c>
      <c r="H212" s="144">
        <v>6881</v>
      </c>
      <c r="I212" s="144">
        <v>0</v>
      </c>
      <c r="J212" s="144">
        <v>0</v>
      </c>
      <c r="K212" s="144">
        <v>0</v>
      </c>
      <c r="L212" s="144">
        <v>34028</v>
      </c>
      <c r="M212" s="144">
        <v>0</v>
      </c>
      <c r="N212" s="144">
        <v>0</v>
      </c>
      <c r="O212" s="144">
        <v>125650</v>
      </c>
      <c r="P212" s="134">
        <v>183290</v>
      </c>
      <c r="Q212" s="55" t="b">
        <f t="shared" si="4"/>
        <v>1</v>
      </c>
      <c r="R212" s="55" t="b">
        <f t="shared" si="4"/>
        <v>1</v>
      </c>
      <c r="S212" s="56"/>
    </row>
    <row r="213" spans="1:19" s="17" customFormat="1" x14ac:dyDescent="0.2">
      <c r="A213" s="158" t="s">
        <v>823</v>
      </c>
      <c r="B213" s="128" t="s">
        <v>783</v>
      </c>
      <c r="C213" s="142">
        <v>270704</v>
      </c>
      <c r="D213" s="142">
        <v>364103</v>
      </c>
      <c r="E213" s="144">
        <v>11978</v>
      </c>
      <c r="F213" s="144">
        <v>6632</v>
      </c>
      <c r="G213" s="144">
        <v>1785</v>
      </c>
      <c r="H213" s="144">
        <v>23291</v>
      </c>
      <c r="I213" s="144">
        <v>33598</v>
      </c>
      <c r="J213" s="144">
        <v>19051</v>
      </c>
      <c r="K213" s="144">
        <v>483</v>
      </c>
      <c r="L213" s="144">
        <v>14297</v>
      </c>
      <c r="M213" s="144">
        <v>0</v>
      </c>
      <c r="N213" s="144">
        <v>0</v>
      </c>
      <c r="O213" s="144">
        <v>318548</v>
      </c>
      <c r="P213" s="134">
        <v>427374</v>
      </c>
      <c r="Q213" s="55" t="b">
        <f t="shared" si="4"/>
        <v>1</v>
      </c>
      <c r="R213" s="55" t="b">
        <f t="shared" si="4"/>
        <v>1</v>
      </c>
      <c r="S213" s="56"/>
    </row>
    <row r="214" spans="1:19" s="17" customFormat="1" x14ac:dyDescent="0.2">
      <c r="A214" s="158" t="s">
        <v>824</v>
      </c>
      <c r="B214" s="128" t="s">
        <v>810</v>
      </c>
      <c r="C214" s="142">
        <v>1083855</v>
      </c>
      <c r="D214" s="142">
        <v>411273</v>
      </c>
      <c r="E214" s="144">
        <v>36267</v>
      </c>
      <c r="F214" s="144">
        <v>15977</v>
      </c>
      <c r="G214" s="144">
        <v>0</v>
      </c>
      <c r="H214" s="144">
        <v>0</v>
      </c>
      <c r="I214" s="144">
        <v>4632</v>
      </c>
      <c r="J214" s="144">
        <v>3855</v>
      </c>
      <c r="K214" s="144">
        <v>0</v>
      </c>
      <c r="L214" s="144">
        <v>0</v>
      </c>
      <c r="M214" s="144">
        <v>8724</v>
      </c>
      <c r="N214" s="144">
        <v>0</v>
      </c>
      <c r="O214" s="144">
        <v>1133478</v>
      </c>
      <c r="P214" s="134">
        <v>431105</v>
      </c>
      <c r="Q214" s="55" t="b">
        <f t="shared" si="4"/>
        <v>1</v>
      </c>
      <c r="R214" s="55" t="b">
        <f t="shared" si="4"/>
        <v>1</v>
      </c>
      <c r="S214" s="56"/>
    </row>
    <row r="215" spans="1:19" s="17" customFormat="1" x14ac:dyDescent="0.2">
      <c r="A215" s="158" t="s">
        <v>825</v>
      </c>
      <c r="B215" s="128" t="s">
        <v>911</v>
      </c>
      <c r="C215" s="142">
        <v>125417</v>
      </c>
      <c r="D215" s="142">
        <v>99151</v>
      </c>
      <c r="E215" s="144">
        <v>1564</v>
      </c>
      <c r="F215" s="144">
        <v>19220</v>
      </c>
      <c r="G215" s="144">
        <v>5941</v>
      </c>
      <c r="H215" s="144">
        <v>31</v>
      </c>
      <c r="I215" s="144">
        <v>218</v>
      </c>
      <c r="J215" s="144">
        <v>3002</v>
      </c>
      <c r="K215" s="144">
        <v>0</v>
      </c>
      <c r="L215" s="144">
        <v>0</v>
      </c>
      <c r="M215" s="144">
        <v>0</v>
      </c>
      <c r="N215" s="144">
        <v>0</v>
      </c>
      <c r="O215" s="144">
        <v>133140</v>
      </c>
      <c r="P215" s="134">
        <v>121404</v>
      </c>
      <c r="Q215" s="55" t="b">
        <f t="shared" si="4"/>
        <v>1</v>
      </c>
      <c r="R215" s="55" t="b">
        <f t="shared" si="4"/>
        <v>1</v>
      </c>
      <c r="S215" s="56"/>
    </row>
    <row r="216" spans="1:19" s="17" customFormat="1" x14ac:dyDescent="0.2">
      <c r="A216" s="158" t="s">
        <v>827</v>
      </c>
      <c r="B216" s="128" t="s">
        <v>472</v>
      </c>
      <c r="C216" s="142">
        <v>149542</v>
      </c>
      <c r="D216" s="142">
        <v>209526</v>
      </c>
      <c r="E216" s="144">
        <v>21365</v>
      </c>
      <c r="F216" s="144">
        <v>27753</v>
      </c>
      <c r="G216" s="144">
        <v>0</v>
      </c>
      <c r="H216" s="144">
        <v>0</v>
      </c>
      <c r="I216" s="144">
        <v>878</v>
      </c>
      <c r="J216" s="144">
        <v>830</v>
      </c>
      <c r="K216" s="144">
        <v>0</v>
      </c>
      <c r="L216" s="144">
        <v>0</v>
      </c>
      <c r="M216" s="144">
        <v>0</v>
      </c>
      <c r="N216" s="144">
        <v>0</v>
      </c>
      <c r="O216" s="144">
        <v>171785</v>
      </c>
      <c r="P216" s="134">
        <v>238109</v>
      </c>
      <c r="Q216" s="55" t="b">
        <f t="shared" si="4"/>
        <v>1</v>
      </c>
      <c r="R216" s="55" t="b">
        <f t="shared" si="4"/>
        <v>1</v>
      </c>
      <c r="S216" s="56"/>
    </row>
    <row r="217" spans="1:19" s="17" customFormat="1" x14ac:dyDescent="0.2">
      <c r="A217" s="158" t="s">
        <v>828</v>
      </c>
      <c r="B217" s="128" t="s">
        <v>784</v>
      </c>
      <c r="C217" s="142">
        <v>56305</v>
      </c>
      <c r="D217" s="142">
        <v>47188</v>
      </c>
      <c r="E217" s="144">
        <v>2869</v>
      </c>
      <c r="F217" s="144">
        <v>4947</v>
      </c>
      <c r="G217" s="144">
        <v>5378</v>
      </c>
      <c r="H217" s="144">
        <v>0</v>
      </c>
      <c r="I217" s="144">
        <v>232</v>
      </c>
      <c r="J217" s="144">
        <v>751</v>
      </c>
      <c r="K217" s="144">
        <v>73</v>
      </c>
      <c r="L217" s="144">
        <v>124</v>
      </c>
      <c r="M217" s="144">
        <v>0</v>
      </c>
      <c r="N217" s="144">
        <v>0</v>
      </c>
      <c r="O217" s="144">
        <v>64857</v>
      </c>
      <c r="P217" s="134">
        <v>53010</v>
      </c>
      <c r="Q217" s="55" t="b">
        <f t="shared" si="4"/>
        <v>1</v>
      </c>
      <c r="R217" s="55" t="b">
        <f t="shared" si="4"/>
        <v>1</v>
      </c>
      <c r="S217" s="56"/>
    </row>
    <row r="218" spans="1:19" s="17" customFormat="1" x14ac:dyDescent="0.2">
      <c r="A218" s="158" t="s">
        <v>829</v>
      </c>
      <c r="B218" s="128" t="s">
        <v>621</v>
      </c>
      <c r="C218" s="142">
        <v>11228</v>
      </c>
      <c r="D218" s="142">
        <v>192690</v>
      </c>
      <c r="E218" s="144">
        <v>77848</v>
      </c>
      <c r="F218" s="144">
        <v>15815</v>
      </c>
      <c r="G218" s="144">
        <v>1730</v>
      </c>
      <c r="H218" s="144">
        <v>2874</v>
      </c>
      <c r="I218" s="144">
        <v>292</v>
      </c>
      <c r="J218" s="144">
        <v>1377</v>
      </c>
      <c r="K218" s="144">
        <v>2110</v>
      </c>
      <c r="L218" s="144">
        <v>3096</v>
      </c>
      <c r="M218" s="144">
        <v>0</v>
      </c>
      <c r="N218" s="144">
        <v>0</v>
      </c>
      <c r="O218" s="144">
        <v>93208</v>
      </c>
      <c r="P218" s="134">
        <v>215852</v>
      </c>
      <c r="Q218" s="55" t="b">
        <f t="shared" si="4"/>
        <v>1</v>
      </c>
      <c r="R218" s="55" t="b">
        <f t="shared" si="4"/>
        <v>1</v>
      </c>
      <c r="S218" s="56"/>
    </row>
    <row r="219" spans="1:19" s="17" customFormat="1" x14ac:dyDescent="0.2">
      <c r="A219" s="158" t="s">
        <v>864</v>
      </c>
      <c r="B219" s="128" t="s">
        <v>448</v>
      </c>
      <c r="C219" s="142">
        <v>52281</v>
      </c>
      <c r="D219" s="142">
        <v>62537</v>
      </c>
      <c r="E219" s="144">
        <v>1739</v>
      </c>
      <c r="F219" s="144">
        <v>626</v>
      </c>
      <c r="G219" s="144">
        <v>0</v>
      </c>
      <c r="H219" s="144">
        <v>0</v>
      </c>
      <c r="I219" s="144">
        <v>0</v>
      </c>
      <c r="J219" s="144">
        <v>0</v>
      </c>
      <c r="K219" s="144">
        <v>0</v>
      </c>
      <c r="L219" s="144">
        <v>0</v>
      </c>
      <c r="M219" s="144">
        <v>0</v>
      </c>
      <c r="N219" s="144">
        <v>0</v>
      </c>
      <c r="O219" s="144">
        <v>54020</v>
      </c>
      <c r="P219" s="134">
        <v>63163</v>
      </c>
      <c r="Q219" s="55" t="b">
        <f t="shared" si="4"/>
        <v>1</v>
      </c>
      <c r="R219" s="55" t="b">
        <f t="shared" si="4"/>
        <v>1</v>
      </c>
      <c r="S219" s="56"/>
    </row>
    <row r="220" spans="1:19" s="17" customFormat="1" x14ac:dyDescent="0.2">
      <c r="A220" s="158" t="s">
        <v>865</v>
      </c>
      <c r="B220" s="128" t="s">
        <v>664</v>
      </c>
      <c r="C220" s="142">
        <v>0</v>
      </c>
      <c r="D220" s="142">
        <v>0</v>
      </c>
      <c r="E220" s="144">
        <v>1219</v>
      </c>
      <c r="F220" s="144">
        <v>2013</v>
      </c>
      <c r="G220" s="144">
        <v>176</v>
      </c>
      <c r="H220" s="144">
        <v>784</v>
      </c>
      <c r="I220" s="144">
        <v>0</v>
      </c>
      <c r="J220" s="144">
        <v>0</v>
      </c>
      <c r="K220" s="144">
        <v>0</v>
      </c>
      <c r="L220" s="144">
        <v>0</v>
      </c>
      <c r="M220" s="144">
        <v>0</v>
      </c>
      <c r="N220" s="144">
        <v>0</v>
      </c>
      <c r="O220" s="144">
        <v>1395</v>
      </c>
      <c r="P220" s="134">
        <v>2797</v>
      </c>
      <c r="Q220" s="55" t="b">
        <f t="shared" si="4"/>
        <v>1</v>
      </c>
      <c r="R220" s="55" t="b">
        <f t="shared" si="4"/>
        <v>1</v>
      </c>
      <c r="S220" s="56"/>
    </row>
    <row r="221" spans="1:19" s="17" customFormat="1" x14ac:dyDescent="0.2">
      <c r="A221" s="158" t="s">
        <v>866</v>
      </c>
      <c r="B221" s="128" t="s">
        <v>486</v>
      </c>
      <c r="C221" s="142">
        <v>413345</v>
      </c>
      <c r="D221" s="142">
        <v>547750</v>
      </c>
      <c r="E221" s="144">
        <v>19526</v>
      </c>
      <c r="F221" s="144">
        <v>81010</v>
      </c>
      <c r="G221" s="144">
        <v>0</v>
      </c>
      <c r="H221" s="144">
        <v>0</v>
      </c>
      <c r="I221" s="144">
        <v>5674</v>
      </c>
      <c r="J221" s="144">
        <v>39845</v>
      </c>
      <c r="K221" s="144">
        <v>8116</v>
      </c>
      <c r="L221" s="144">
        <v>6279</v>
      </c>
      <c r="M221" s="144">
        <v>4367</v>
      </c>
      <c r="N221" s="144">
        <v>50</v>
      </c>
      <c r="O221" s="144">
        <v>451028</v>
      </c>
      <c r="P221" s="134">
        <v>674934</v>
      </c>
      <c r="Q221" s="55" t="b">
        <f t="shared" si="4"/>
        <v>1</v>
      </c>
      <c r="R221" s="55" t="b">
        <f t="shared" si="4"/>
        <v>1</v>
      </c>
      <c r="S221" s="56"/>
    </row>
    <row r="222" spans="1:19" s="17" customFormat="1" x14ac:dyDescent="0.2">
      <c r="A222" s="158" t="s">
        <v>867</v>
      </c>
      <c r="B222" s="128" t="s">
        <v>785</v>
      </c>
      <c r="C222" s="142">
        <v>130234</v>
      </c>
      <c r="D222" s="142">
        <v>112458</v>
      </c>
      <c r="E222" s="144">
        <v>2720</v>
      </c>
      <c r="F222" s="144">
        <v>3199</v>
      </c>
      <c r="G222" s="144">
        <v>7113</v>
      </c>
      <c r="H222" s="144">
        <v>58</v>
      </c>
      <c r="I222" s="144">
        <v>4027</v>
      </c>
      <c r="J222" s="144">
        <v>8647</v>
      </c>
      <c r="K222" s="144">
        <v>0</v>
      </c>
      <c r="L222" s="144">
        <v>0</v>
      </c>
      <c r="M222" s="144">
        <v>0</v>
      </c>
      <c r="N222" s="144">
        <v>0</v>
      </c>
      <c r="O222" s="144">
        <v>144094</v>
      </c>
      <c r="P222" s="134">
        <v>124362</v>
      </c>
      <c r="Q222" s="55" t="b">
        <f t="shared" si="4"/>
        <v>1</v>
      </c>
      <c r="R222" s="55" t="b">
        <f t="shared" si="4"/>
        <v>1</v>
      </c>
      <c r="S222" s="56"/>
    </row>
    <row r="223" spans="1:19" s="17" customFormat="1" x14ac:dyDescent="0.2">
      <c r="A223" s="158" t="s">
        <v>868</v>
      </c>
      <c r="B223" s="128" t="s">
        <v>487</v>
      </c>
      <c r="C223" s="142">
        <v>16853</v>
      </c>
      <c r="D223" s="142">
        <v>11577</v>
      </c>
      <c r="E223" s="144">
        <v>52</v>
      </c>
      <c r="F223" s="144">
        <v>536</v>
      </c>
      <c r="G223" s="144">
        <v>0</v>
      </c>
      <c r="H223" s="144">
        <v>0</v>
      </c>
      <c r="I223" s="144">
        <v>9</v>
      </c>
      <c r="J223" s="144">
        <v>0</v>
      </c>
      <c r="K223" s="144">
        <v>0</v>
      </c>
      <c r="L223" s="144">
        <v>0</v>
      </c>
      <c r="M223" s="144">
        <v>543</v>
      </c>
      <c r="N223" s="144">
        <v>17</v>
      </c>
      <c r="O223" s="144">
        <v>17457</v>
      </c>
      <c r="P223" s="134">
        <v>12130</v>
      </c>
      <c r="Q223" s="55" t="b">
        <f t="shared" si="4"/>
        <v>1</v>
      </c>
      <c r="R223" s="55" t="b">
        <f t="shared" si="4"/>
        <v>1</v>
      </c>
      <c r="S223" s="56"/>
    </row>
    <row r="224" spans="1:19" s="17" customFormat="1" x14ac:dyDescent="0.2">
      <c r="A224" s="158" t="s">
        <v>869</v>
      </c>
      <c r="B224" s="128" t="s">
        <v>488</v>
      </c>
      <c r="C224" s="142">
        <v>313007</v>
      </c>
      <c r="D224" s="142">
        <v>181212</v>
      </c>
      <c r="E224" s="144">
        <v>4687</v>
      </c>
      <c r="F224" s="144">
        <v>13394</v>
      </c>
      <c r="G224" s="144">
        <v>0</v>
      </c>
      <c r="H224" s="144">
        <v>0</v>
      </c>
      <c r="I224" s="144">
        <v>0</v>
      </c>
      <c r="J224" s="144">
        <v>0</v>
      </c>
      <c r="K224" s="144">
        <v>0</v>
      </c>
      <c r="L224" s="144">
        <v>0</v>
      </c>
      <c r="M224" s="144">
        <v>0</v>
      </c>
      <c r="N224" s="144">
        <v>0</v>
      </c>
      <c r="O224" s="144">
        <v>317694</v>
      </c>
      <c r="P224" s="134">
        <v>194606</v>
      </c>
      <c r="Q224" s="55" t="b">
        <f t="shared" si="4"/>
        <v>1</v>
      </c>
      <c r="R224" s="55" t="b">
        <f t="shared" si="4"/>
        <v>1</v>
      </c>
      <c r="S224" s="56"/>
    </row>
    <row r="225" spans="1:19" s="17" customFormat="1" x14ac:dyDescent="0.2">
      <c r="A225" s="158" t="s">
        <v>870</v>
      </c>
      <c r="B225" s="128" t="s">
        <v>449</v>
      </c>
      <c r="C225" s="142">
        <v>177331</v>
      </c>
      <c r="D225" s="142">
        <v>268969</v>
      </c>
      <c r="E225" s="144">
        <v>10726</v>
      </c>
      <c r="F225" s="144">
        <v>4687</v>
      </c>
      <c r="G225" s="144">
        <v>18019</v>
      </c>
      <c r="H225" s="144">
        <v>25993</v>
      </c>
      <c r="I225" s="144">
        <v>0</v>
      </c>
      <c r="J225" s="144">
        <v>0</v>
      </c>
      <c r="K225" s="144">
        <v>461</v>
      </c>
      <c r="L225" s="144">
        <v>0</v>
      </c>
      <c r="M225" s="144">
        <v>0</v>
      </c>
      <c r="N225" s="144">
        <v>0</v>
      </c>
      <c r="O225" s="144">
        <v>206537</v>
      </c>
      <c r="P225" s="134">
        <v>299649</v>
      </c>
      <c r="Q225" s="55" t="b">
        <f t="shared" si="4"/>
        <v>1</v>
      </c>
      <c r="R225" s="55" t="b">
        <f t="shared" si="4"/>
        <v>1</v>
      </c>
      <c r="S225" s="56"/>
    </row>
    <row r="226" spans="1:19" s="17" customFormat="1" x14ac:dyDescent="0.2">
      <c r="A226" s="158" t="s">
        <v>871</v>
      </c>
      <c r="B226" s="128" t="s">
        <v>811</v>
      </c>
      <c r="C226" s="142">
        <v>118979</v>
      </c>
      <c r="D226" s="142">
        <v>163161</v>
      </c>
      <c r="E226" s="144">
        <v>632</v>
      </c>
      <c r="F226" s="144">
        <v>988</v>
      </c>
      <c r="G226" s="144">
        <v>0</v>
      </c>
      <c r="H226" s="144">
        <v>0</v>
      </c>
      <c r="I226" s="144">
        <v>0</v>
      </c>
      <c r="J226" s="144">
        <v>0</v>
      </c>
      <c r="K226" s="144">
        <v>0</v>
      </c>
      <c r="L226" s="144">
        <v>139</v>
      </c>
      <c r="M226" s="144">
        <v>0</v>
      </c>
      <c r="N226" s="144">
        <v>836</v>
      </c>
      <c r="O226" s="144">
        <v>119611</v>
      </c>
      <c r="P226" s="134">
        <v>165124</v>
      </c>
      <c r="Q226" s="55" t="b">
        <f t="shared" si="4"/>
        <v>1</v>
      </c>
      <c r="R226" s="55" t="b">
        <f t="shared" si="4"/>
        <v>1</v>
      </c>
      <c r="S226" s="56"/>
    </row>
    <row r="227" spans="1:19" s="17" customFormat="1" x14ac:dyDescent="0.2">
      <c r="A227" s="158" t="s">
        <v>885</v>
      </c>
      <c r="B227" s="128" t="s">
        <v>489</v>
      </c>
      <c r="C227" s="142">
        <v>41575</v>
      </c>
      <c r="D227" s="142">
        <v>23011</v>
      </c>
      <c r="E227" s="144">
        <v>0</v>
      </c>
      <c r="F227" s="144">
        <v>0</v>
      </c>
      <c r="G227" s="144">
        <v>0</v>
      </c>
      <c r="H227" s="144">
        <v>0</v>
      </c>
      <c r="I227" s="144">
        <v>0</v>
      </c>
      <c r="J227" s="144">
        <v>0</v>
      </c>
      <c r="K227" s="144">
        <v>0</v>
      </c>
      <c r="L227" s="144">
        <v>0</v>
      </c>
      <c r="M227" s="144">
        <v>0</v>
      </c>
      <c r="N227" s="144">
        <v>0</v>
      </c>
      <c r="O227" s="144">
        <v>41575</v>
      </c>
      <c r="P227" s="134">
        <v>23011</v>
      </c>
      <c r="Q227" s="55" t="b">
        <f t="shared" si="4"/>
        <v>1</v>
      </c>
      <c r="R227" s="55" t="b">
        <f t="shared" si="4"/>
        <v>1</v>
      </c>
      <c r="S227" s="56"/>
    </row>
    <row r="228" spans="1:19" s="17" customFormat="1" x14ac:dyDescent="0.2">
      <c r="A228" s="158" t="s">
        <v>886</v>
      </c>
      <c r="B228" s="128" t="s">
        <v>490</v>
      </c>
      <c r="C228" s="142">
        <v>57225</v>
      </c>
      <c r="D228" s="142">
        <v>31614</v>
      </c>
      <c r="E228" s="144">
        <v>778</v>
      </c>
      <c r="F228" s="144">
        <v>1332</v>
      </c>
      <c r="G228" s="144">
        <v>0</v>
      </c>
      <c r="H228" s="144">
        <v>0</v>
      </c>
      <c r="I228" s="144">
        <v>0</v>
      </c>
      <c r="J228" s="144">
        <v>0</v>
      </c>
      <c r="K228" s="144">
        <v>0</v>
      </c>
      <c r="L228" s="144">
        <v>0</v>
      </c>
      <c r="M228" s="144">
        <v>0</v>
      </c>
      <c r="N228" s="144">
        <v>0</v>
      </c>
      <c r="O228" s="144">
        <v>58003</v>
      </c>
      <c r="P228" s="134">
        <v>32946</v>
      </c>
      <c r="Q228" s="55" t="b">
        <f t="shared" si="4"/>
        <v>1</v>
      </c>
      <c r="R228" s="55" t="b">
        <f t="shared" si="4"/>
        <v>1</v>
      </c>
      <c r="S228" s="56"/>
    </row>
    <row r="229" spans="1:19" s="17" customFormat="1" x14ac:dyDescent="0.2">
      <c r="A229" s="158" t="s">
        <v>887</v>
      </c>
      <c r="B229" s="128" t="s">
        <v>665</v>
      </c>
      <c r="C229" s="142">
        <v>64765</v>
      </c>
      <c r="D229" s="142">
        <v>52648</v>
      </c>
      <c r="E229" s="144">
        <v>4178</v>
      </c>
      <c r="F229" s="144">
        <v>2928</v>
      </c>
      <c r="G229" s="144">
        <v>0</v>
      </c>
      <c r="H229" s="144">
        <v>0</v>
      </c>
      <c r="I229" s="144">
        <v>0</v>
      </c>
      <c r="J229" s="144">
        <v>0</v>
      </c>
      <c r="K229" s="144">
        <v>0</v>
      </c>
      <c r="L229" s="144">
        <v>0</v>
      </c>
      <c r="M229" s="144">
        <v>0</v>
      </c>
      <c r="N229" s="144">
        <v>0</v>
      </c>
      <c r="O229" s="144">
        <v>68943</v>
      </c>
      <c r="P229" s="134">
        <v>55576</v>
      </c>
      <c r="Q229" s="55" t="b">
        <f t="shared" si="4"/>
        <v>1</v>
      </c>
      <c r="R229" s="55" t="b">
        <f t="shared" si="4"/>
        <v>1</v>
      </c>
      <c r="S229" s="56"/>
    </row>
    <row r="230" spans="1:19" s="17" customFormat="1" x14ac:dyDescent="0.2">
      <c r="A230" s="158" t="s">
        <v>895</v>
      </c>
      <c r="B230" s="128" t="s">
        <v>491</v>
      </c>
      <c r="C230" s="142">
        <v>29840</v>
      </c>
      <c r="D230" s="142">
        <v>48419</v>
      </c>
      <c r="E230" s="144">
        <v>4647</v>
      </c>
      <c r="F230" s="144">
        <v>3011</v>
      </c>
      <c r="G230" s="144">
        <v>0</v>
      </c>
      <c r="H230" s="144">
        <v>1791</v>
      </c>
      <c r="I230" s="144">
        <v>1898</v>
      </c>
      <c r="J230" s="144">
        <v>1882</v>
      </c>
      <c r="K230" s="144">
        <v>373</v>
      </c>
      <c r="L230" s="144">
        <v>304</v>
      </c>
      <c r="M230" s="144">
        <v>4120</v>
      </c>
      <c r="N230" s="144">
        <v>0</v>
      </c>
      <c r="O230" s="144">
        <v>40878</v>
      </c>
      <c r="P230" s="134">
        <v>55407</v>
      </c>
      <c r="Q230" s="55" t="b">
        <f t="shared" si="4"/>
        <v>1</v>
      </c>
      <c r="R230" s="55" t="b">
        <f t="shared" si="4"/>
        <v>1</v>
      </c>
      <c r="S230" s="56"/>
    </row>
    <row r="231" spans="1:19" s="17" customFormat="1" x14ac:dyDescent="0.2">
      <c r="A231" s="158" t="s">
        <v>896</v>
      </c>
      <c r="B231" s="128" t="s">
        <v>492</v>
      </c>
      <c r="C231" s="142">
        <v>28007</v>
      </c>
      <c r="D231" s="142">
        <v>30323</v>
      </c>
      <c r="E231" s="144">
        <v>2954</v>
      </c>
      <c r="F231" s="144">
        <v>470</v>
      </c>
      <c r="G231" s="144">
        <v>0</v>
      </c>
      <c r="H231" s="144">
        <v>0</v>
      </c>
      <c r="I231" s="144">
        <v>0</v>
      </c>
      <c r="J231" s="144">
        <v>204</v>
      </c>
      <c r="K231" s="144">
        <v>0</v>
      </c>
      <c r="L231" s="144">
        <v>0</v>
      </c>
      <c r="M231" s="144">
        <v>0</v>
      </c>
      <c r="N231" s="144">
        <v>0</v>
      </c>
      <c r="O231" s="144">
        <v>30961</v>
      </c>
      <c r="P231" s="134">
        <v>30997</v>
      </c>
      <c r="Q231" s="55" t="b">
        <f t="shared" si="4"/>
        <v>1</v>
      </c>
      <c r="R231" s="55" t="b">
        <f t="shared" si="4"/>
        <v>1</v>
      </c>
      <c r="S231" s="56"/>
    </row>
    <row r="232" spans="1:19" s="17" customFormat="1" x14ac:dyDescent="0.2">
      <c r="A232" s="158" t="s">
        <v>897</v>
      </c>
      <c r="B232" s="128" t="s">
        <v>493</v>
      </c>
      <c r="C232" s="142">
        <v>356939</v>
      </c>
      <c r="D232" s="142">
        <v>267480</v>
      </c>
      <c r="E232" s="144">
        <v>16703</v>
      </c>
      <c r="F232" s="144">
        <v>13119</v>
      </c>
      <c r="G232" s="144">
        <v>0</v>
      </c>
      <c r="H232" s="144">
        <v>0</v>
      </c>
      <c r="I232" s="144">
        <v>23903</v>
      </c>
      <c r="J232" s="144">
        <v>11152</v>
      </c>
      <c r="K232" s="144">
        <v>6585</v>
      </c>
      <c r="L232" s="144">
        <v>541</v>
      </c>
      <c r="M232" s="144">
        <v>0</v>
      </c>
      <c r="N232" s="144">
        <v>0</v>
      </c>
      <c r="O232" s="144">
        <v>404130</v>
      </c>
      <c r="P232" s="134">
        <v>292292</v>
      </c>
      <c r="Q232" s="55" t="b">
        <f t="shared" si="4"/>
        <v>1</v>
      </c>
      <c r="R232" s="55" t="b">
        <f t="shared" si="4"/>
        <v>1</v>
      </c>
      <c r="S232" s="56"/>
    </row>
    <row r="233" spans="1:19" s="17" customFormat="1" x14ac:dyDescent="0.2">
      <c r="A233" s="158" t="s">
        <v>898</v>
      </c>
      <c r="B233" s="128" t="s">
        <v>494</v>
      </c>
      <c r="C233" s="142">
        <v>67525</v>
      </c>
      <c r="D233" s="142">
        <v>43632</v>
      </c>
      <c r="E233" s="144">
        <v>3071</v>
      </c>
      <c r="F233" s="144">
        <v>1973</v>
      </c>
      <c r="G233" s="144">
        <v>0</v>
      </c>
      <c r="H233" s="144">
        <v>0</v>
      </c>
      <c r="I233" s="144">
        <v>0</v>
      </c>
      <c r="J233" s="144">
        <v>150</v>
      </c>
      <c r="K233" s="144">
        <v>0</v>
      </c>
      <c r="L233" s="144">
        <v>0</v>
      </c>
      <c r="M233" s="144">
        <v>0</v>
      </c>
      <c r="N233" s="144">
        <v>0</v>
      </c>
      <c r="O233" s="144">
        <v>70596</v>
      </c>
      <c r="P233" s="134">
        <v>45755</v>
      </c>
      <c r="Q233" s="55" t="b">
        <f t="shared" si="4"/>
        <v>1</v>
      </c>
      <c r="R233" s="55" t="b">
        <f t="shared" si="4"/>
        <v>1</v>
      </c>
      <c r="S233" s="56"/>
    </row>
    <row r="234" spans="1:19" s="17" customFormat="1" x14ac:dyDescent="0.2">
      <c r="A234" s="158" t="s">
        <v>913</v>
      </c>
      <c r="B234" s="128" t="s">
        <v>496</v>
      </c>
      <c r="C234" s="142">
        <v>40624</v>
      </c>
      <c r="D234" s="142">
        <v>43021</v>
      </c>
      <c r="E234" s="144">
        <v>826</v>
      </c>
      <c r="F234" s="144">
        <v>1685</v>
      </c>
      <c r="G234" s="144">
        <v>7931</v>
      </c>
      <c r="H234" s="144">
        <v>5153</v>
      </c>
      <c r="I234" s="144">
        <v>901</v>
      </c>
      <c r="J234" s="144">
        <v>1139</v>
      </c>
      <c r="K234" s="144">
        <v>0</v>
      </c>
      <c r="L234" s="144">
        <v>4</v>
      </c>
      <c r="M234" s="144">
        <v>0</v>
      </c>
      <c r="N234" s="144">
        <v>0</v>
      </c>
      <c r="O234" s="144">
        <v>50282</v>
      </c>
      <c r="P234" s="134">
        <v>51002</v>
      </c>
      <c r="Q234" s="55" t="b">
        <f t="shared" si="4"/>
        <v>1</v>
      </c>
      <c r="R234" s="55" t="b">
        <f t="shared" si="4"/>
        <v>1</v>
      </c>
      <c r="S234" s="56"/>
    </row>
    <row r="235" spans="1:19" s="17" customFormat="1" x14ac:dyDescent="0.2">
      <c r="A235" s="158" t="s">
        <v>914</v>
      </c>
      <c r="B235" s="128" t="s">
        <v>323</v>
      </c>
      <c r="C235" s="142">
        <v>37236</v>
      </c>
      <c r="D235" s="142">
        <v>31517</v>
      </c>
      <c r="E235" s="144">
        <v>1399</v>
      </c>
      <c r="F235" s="144">
        <v>1162</v>
      </c>
      <c r="G235" s="144">
        <v>608</v>
      </c>
      <c r="H235" s="144">
        <v>10120</v>
      </c>
      <c r="I235" s="144">
        <v>171</v>
      </c>
      <c r="J235" s="144">
        <v>0</v>
      </c>
      <c r="K235" s="144">
        <v>0</v>
      </c>
      <c r="L235" s="144">
        <v>0</v>
      </c>
      <c r="M235" s="144">
        <v>0</v>
      </c>
      <c r="N235" s="144">
        <v>0</v>
      </c>
      <c r="O235" s="144">
        <v>39414</v>
      </c>
      <c r="P235" s="134">
        <v>42799</v>
      </c>
      <c r="Q235" s="55" t="b">
        <f t="shared" si="4"/>
        <v>1</v>
      </c>
      <c r="R235" s="55" t="b">
        <f t="shared" si="4"/>
        <v>1</v>
      </c>
      <c r="S235" s="56"/>
    </row>
    <row r="236" spans="1:19" s="17" customFormat="1" x14ac:dyDescent="0.2">
      <c r="A236" s="158" t="s">
        <v>916</v>
      </c>
      <c r="B236" s="128" t="s">
        <v>499</v>
      </c>
      <c r="C236" s="142">
        <v>268847</v>
      </c>
      <c r="D236" s="142">
        <v>193591</v>
      </c>
      <c r="E236" s="144">
        <v>3064</v>
      </c>
      <c r="F236" s="144">
        <v>8051</v>
      </c>
      <c r="G236" s="144">
        <v>0</v>
      </c>
      <c r="H236" s="144">
        <v>0</v>
      </c>
      <c r="I236" s="144">
        <v>186</v>
      </c>
      <c r="J236" s="144">
        <v>168</v>
      </c>
      <c r="K236" s="144">
        <v>0</v>
      </c>
      <c r="L236" s="144">
        <v>0</v>
      </c>
      <c r="M236" s="144">
        <v>0</v>
      </c>
      <c r="N236" s="144">
        <v>0</v>
      </c>
      <c r="O236" s="144">
        <v>272097</v>
      </c>
      <c r="P236" s="134">
        <v>201810</v>
      </c>
      <c r="Q236" s="55" t="b">
        <f t="shared" si="4"/>
        <v>1</v>
      </c>
      <c r="R236" s="55" t="b">
        <f t="shared" si="4"/>
        <v>1</v>
      </c>
      <c r="S236" s="56"/>
    </row>
    <row r="237" spans="1:19" s="17" customFormat="1" x14ac:dyDescent="0.2">
      <c r="A237" s="158" t="s">
        <v>917</v>
      </c>
      <c r="B237" s="128" t="s">
        <v>501</v>
      </c>
      <c r="C237" s="142">
        <v>47397</v>
      </c>
      <c r="D237" s="142">
        <v>45784</v>
      </c>
      <c r="E237" s="144">
        <v>7834</v>
      </c>
      <c r="F237" s="144">
        <v>3197</v>
      </c>
      <c r="G237" s="144">
        <v>0</v>
      </c>
      <c r="H237" s="144">
        <v>4259</v>
      </c>
      <c r="I237" s="144">
        <v>0</v>
      </c>
      <c r="J237" s="144">
        <v>226</v>
      </c>
      <c r="K237" s="144">
        <v>173</v>
      </c>
      <c r="L237" s="144">
        <v>0</v>
      </c>
      <c r="M237" s="144">
        <v>0</v>
      </c>
      <c r="N237" s="144">
        <v>0</v>
      </c>
      <c r="O237" s="144">
        <v>55404</v>
      </c>
      <c r="P237" s="134">
        <v>53466</v>
      </c>
      <c r="Q237" s="55" t="b">
        <f t="shared" si="4"/>
        <v>1</v>
      </c>
      <c r="R237" s="55" t="b">
        <f t="shared" si="4"/>
        <v>1</v>
      </c>
      <c r="S237" s="56"/>
    </row>
    <row r="238" spans="1:19" s="17" customFormat="1" x14ac:dyDescent="0.2">
      <c r="A238" s="158" t="s">
        <v>918</v>
      </c>
      <c r="B238" s="128" t="s">
        <v>503</v>
      </c>
      <c r="C238" s="142">
        <v>225234</v>
      </c>
      <c r="D238" s="142">
        <v>212117</v>
      </c>
      <c r="E238" s="144">
        <v>3894</v>
      </c>
      <c r="F238" s="144">
        <v>7483</v>
      </c>
      <c r="G238" s="144">
        <v>0</v>
      </c>
      <c r="H238" s="144">
        <v>0</v>
      </c>
      <c r="I238" s="144">
        <v>0</v>
      </c>
      <c r="J238" s="144">
        <v>299</v>
      </c>
      <c r="K238" s="144">
        <v>267</v>
      </c>
      <c r="L238" s="144">
        <v>3718</v>
      </c>
      <c r="M238" s="144">
        <v>0</v>
      </c>
      <c r="N238" s="144">
        <v>0</v>
      </c>
      <c r="O238" s="144">
        <v>229395</v>
      </c>
      <c r="P238" s="134">
        <v>223617</v>
      </c>
      <c r="Q238" s="55" t="b">
        <f t="shared" si="4"/>
        <v>1</v>
      </c>
      <c r="R238" s="55" t="b">
        <f t="shared" si="4"/>
        <v>1</v>
      </c>
      <c r="S238" s="56"/>
    </row>
    <row r="239" spans="1:19" s="17" customFormat="1" x14ac:dyDescent="0.2">
      <c r="A239" s="158" t="s">
        <v>919</v>
      </c>
      <c r="B239" s="128" t="s">
        <v>505</v>
      </c>
      <c r="C239" s="142">
        <v>48015</v>
      </c>
      <c r="D239" s="142">
        <v>65231</v>
      </c>
      <c r="E239" s="144">
        <v>5359</v>
      </c>
      <c r="F239" s="144">
        <v>1304</v>
      </c>
      <c r="G239" s="144">
        <v>616</v>
      </c>
      <c r="H239" s="144">
        <v>23490</v>
      </c>
      <c r="I239" s="144">
        <v>0</v>
      </c>
      <c r="J239" s="144">
        <v>0</v>
      </c>
      <c r="K239" s="144">
        <v>0</v>
      </c>
      <c r="L239" s="144">
        <v>0</v>
      </c>
      <c r="M239" s="144">
        <v>0</v>
      </c>
      <c r="N239" s="144">
        <v>0</v>
      </c>
      <c r="O239" s="144">
        <v>53990</v>
      </c>
      <c r="P239" s="134">
        <v>90025</v>
      </c>
      <c r="Q239" s="55" t="b">
        <f t="shared" si="4"/>
        <v>1</v>
      </c>
      <c r="R239" s="55" t="b">
        <f t="shared" si="4"/>
        <v>1</v>
      </c>
      <c r="S239" s="56"/>
    </row>
    <row r="240" spans="1:19" s="17" customFormat="1" x14ac:dyDescent="0.2">
      <c r="A240" s="158" t="s">
        <v>921</v>
      </c>
      <c r="B240" s="128" t="s">
        <v>507</v>
      </c>
      <c r="C240" s="142">
        <v>34717</v>
      </c>
      <c r="D240" s="142">
        <v>74104</v>
      </c>
      <c r="E240" s="144">
        <v>6077</v>
      </c>
      <c r="F240" s="144">
        <v>3579</v>
      </c>
      <c r="G240" s="144">
        <v>20490</v>
      </c>
      <c r="H240" s="144">
        <v>9244</v>
      </c>
      <c r="I240" s="144">
        <v>0</v>
      </c>
      <c r="J240" s="144">
        <v>1717</v>
      </c>
      <c r="K240" s="144">
        <v>0</v>
      </c>
      <c r="L240" s="144">
        <v>0</v>
      </c>
      <c r="M240" s="144">
        <v>0</v>
      </c>
      <c r="N240" s="144">
        <v>0</v>
      </c>
      <c r="O240" s="144">
        <v>61284</v>
      </c>
      <c r="P240" s="134">
        <v>88644</v>
      </c>
      <c r="Q240" s="55" t="b">
        <f t="shared" si="4"/>
        <v>1</v>
      </c>
      <c r="R240" s="55" t="b">
        <f t="shared" si="4"/>
        <v>1</v>
      </c>
      <c r="S240" s="56"/>
    </row>
    <row r="241" spans="1:19" s="17" customFormat="1" x14ac:dyDescent="0.2">
      <c r="A241" s="158" t="s">
        <v>922</v>
      </c>
      <c r="B241" s="128" t="s">
        <v>509</v>
      </c>
      <c r="C241" s="142">
        <v>19874</v>
      </c>
      <c r="D241" s="142">
        <v>26689</v>
      </c>
      <c r="E241" s="144">
        <v>981</v>
      </c>
      <c r="F241" s="144">
        <v>2120</v>
      </c>
      <c r="G241" s="144">
        <v>5271</v>
      </c>
      <c r="H241" s="144">
        <v>7331</v>
      </c>
      <c r="I241" s="144">
        <v>18639</v>
      </c>
      <c r="J241" s="144">
        <v>6004</v>
      </c>
      <c r="K241" s="144">
        <v>0</v>
      </c>
      <c r="L241" s="144">
        <v>297</v>
      </c>
      <c r="M241" s="144">
        <v>0</v>
      </c>
      <c r="N241" s="144">
        <v>0</v>
      </c>
      <c r="O241" s="144">
        <v>44765</v>
      </c>
      <c r="P241" s="134">
        <v>42441</v>
      </c>
      <c r="Q241" s="55" t="b">
        <f t="shared" si="4"/>
        <v>1</v>
      </c>
      <c r="R241" s="55" t="b">
        <f t="shared" si="4"/>
        <v>1</v>
      </c>
      <c r="S241" s="56"/>
    </row>
    <row r="242" spans="1:19" s="17" customFormat="1" x14ac:dyDescent="0.2">
      <c r="A242" s="158" t="s">
        <v>923</v>
      </c>
      <c r="B242" s="128" t="s">
        <v>511</v>
      </c>
      <c r="C242" s="142">
        <v>22614</v>
      </c>
      <c r="D242" s="142">
        <v>11719</v>
      </c>
      <c r="E242" s="144">
        <v>71</v>
      </c>
      <c r="F242" s="144">
        <v>104</v>
      </c>
      <c r="G242" s="144">
        <v>0</v>
      </c>
      <c r="H242" s="144">
        <v>0</v>
      </c>
      <c r="I242" s="144">
        <v>918</v>
      </c>
      <c r="J242" s="144">
        <v>5292</v>
      </c>
      <c r="K242" s="144">
        <v>0</v>
      </c>
      <c r="L242" s="144">
        <v>0</v>
      </c>
      <c r="M242" s="144">
        <v>0</v>
      </c>
      <c r="N242" s="144">
        <v>0</v>
      </c>
      <c r="O242" s="144">
        <v>23603</v>
      </c>
      <c r="P242" s="134">
        <v>17115</v>
      </c>
      <c r="Q242" s="55" t="b">
        <f t="shared" si="4"/>
        <v>1</v>
      </c>
      <c r="R242" s="55" t="b">
        <f t="shared" si="4"/>
        <v>1</v>
      </c>
      <c r="S242" s="56"/>
    </row>
    <row r="243" spans="1:19" s="17" customFormat="1" x14ac:dyDescent="0.2">
      <c r="A243" s="158" t="s">
        <v>924</v>
      </c>
      <c r="B243" s="128" t="s">
        <v>513</v>
      </c>
      <c r="C243" s="142">
        <v>30632</v>
      </c>
      <c r="D243" s="142">
        <v>35365</v>
      </c>
      <c r="E243" s="144">
        <v>8503</v>
      </c>
      <c r="F243" s="144">
        <v>4088</v>
      </c>
      <c r="G243" s="144">
        <v>3330</v>
      </c>
      <c r="H243" s="144">
        <v>0</v>
      </c>
      <c r="I243" s="144">
        <v>0</v>
      </c>
      <c r="J243" s="144">
        <v>0</v>
      </c>
      <c r="K243" s="144">
        <v>533</v>
      </c>
      <c r="L243" s="144">
        <v>55</v>
      </c>
      <c r="M243" s="144">
        <v>0</v>
      </c>
      <c r="N243" s="144">
        <v>0</v>
      </c>
      <c r="O243" s="144">
        <v>42998</v>
      </c>
      <c r="P243" s="134">
        <v>39508</v>
      </c>
      <c r="Q243" s="55" t="b">
        <f t="shared" si="4"/>
        <v>1</v>
      </c>
      <c r="R243" s="55" t="b">
        <f t="shared" si="4"/>
        <v>1</v>
      </c>
      <c r="S243" s="56"/>
    </row>
    <row r="244" spans="1:19" s="17" customFormat="1" x14ac:dyDescent="0.2">
      <c r="A244" s="158" t="s">
        <v>947</v>
      </c>
      <c r="B244" s="128" t="s">
        <v>515</v>
      </c>
      <c r="C244" s="142">
        <v>37570</v>
      </c>
      <c r="D244" s="142">
        <v>30676</v>
      </c>
      <c r="E244" s="144">
        <v>2082</v>
      </c>
      <c r="F244" s="144">
        <v>2647</v>
      </c>
      <c r="G244" s="144">
        <v>2866</v>
      </c>
      <c r="H244" s="144">
        <v>3409</v>
      </c>
      <c r="I244" s="144">
        <v>3</v>
      </c>
      <c r="J244" s="144">
        <v>220</v>
      </c>
      <c r="K244" s="144">
        <v>9794</v>
      </c>
      <c r="L244" s="144">
        <v>6942</v>
      </c>
      <c r="M244" s="144">
        <v>0</v>
      </c>
      <c r="N244" s="144">
        <v>0</v>
      </c>
      <c r="O244" s="144">
        <v>52315</v>
      </c>
      <c r="P244" s="134">
        <v>43894</v>
      </c>
      <c r="Q244" s="55" t="b">
        <f t="shared" si="4"/>
        <v>1</v>
      </c>
      <c r="R244" s="55" t="b">
        <f t="shared" si="4"/>
        <v>1</v>
      </c>
      <c r="S244" s="56"/>
    </row>
    <row r="245" spans="1:19" s="17" customFormat="1" x14ac:dyDescent="0.2">
      <c r="A245" s="158" t="s">
        <v>948</v>
      </c>
      <c r="B245" s="128" t="s">
        <v>517</v>
      </c>
      <c r="C245" s="142">
        <v>87411</v>
      </c>
      <c r="D245" s="142">
        <v>150134</v>
      </c>
      <c r="E245" s="144">
        <v>12138</v>
      </c>
      <c r="F245" s="144">
        <v>2367</v>
      </c>
      <c r="G245" s="144">
        <v>602</v>
      </c>
      <c r="H245" s="144">
        <v>4186</v>
      </c>
      <c r="I245" s="144">
        <v>112</v>
      </c>
      <c r="J245" s="144">
        <v>1512</v>
      </c>
      <c r="K245" s="144">
        <v>195</v>
      </c>
      <c r="L245" s="144">
        <v>973</v>
      </c>
      <c r="M245" s="144">
        <v>0</v>
      </c>
      <c r="N245" s="144">
        <v>0</v>
      </c>
      <c r="O245" s="144">
        <v>100458</v>
      </c>
      <c r="P245" s="134">
        <v>159172</v>
      </c>
      <c r="Q245" s="55" t="b">
        <f t="shared" si="4"/>
        <v>1</v>
      </c>
      <c r="R245" s="55" t="b">
        <f t="shared" si="4"/>
        <v>1</v>
      </c>
      <c r="S245" s="56"/>
    </row>
    <row r="246" spans="1:19" s="17" customFormat="1" x14ac:dyDescent="0.2">
      <c r="A246" s="158" t="s">
        <v>949</v>
      </c>
      <c r="B246" s="128" t="s">
        <v>912</v>
      </c>
      <c r="C246" s="142">
        <v>86519</v>
      </c>
      <c r="D246" s="142">
        <v>107775</v>
      </c>
      <c r="E246" s="144">
        <v>7457</v>
      </c>
      <c r="F246" s="144">
        <v>2698</v>
      </c>
      <c r="G246" s="144">
        <v>6591</v>
      </c>
      <c r="H246" s="144">
        <v>7279</v>
      </c>
      <c r="I246" s="144">
        <v>34459</v>
      </c>
      <c r="J246" s="144">
        <v>44714</v>
      </c>
      <c r="K246" s="144">
        <v>0</v>
      </c>
      <c r="L246" s="144">
        <v>0</v>
      </c>
      <c r="M246" s="144">
        <v>0</v>
      </c>
      <c r="N246" s="144">
        <v>95</v>
      </c>
      <c r="O246" s="144">
        <v>135026</v>
      </c>
      <c r="P246" s="134">
        <v>162561</v>
      </c>
      <c r="Q246" s="55" t="b">
        <f t="shared" si="4"/>
        <v>1</v>
      </c>
      <c r="R246" s="55" t="b">
        <f t="shared" si="4"/>
        <v>1</v>
      </c>
      <c r="S246" s="56"/>
    </row>
    <row r="247" spans="1:19" s="17" customFormat="1" x14ac:dyDescent="0.2">
      <c r="A247" s="158" t="s">
        <v>950</v>
      </c>
      <c r="B247" s="128" t="s">
        <v>541</v>
      </c>
      <c r="C247" s="142">
        <v>185094</v>
      </c>
      <c r="D247" s="142">
        <v>205304</v>
      </c>
      <c r="E247" s="144">
        <v>2801</v>
      </c>
      <c r="F247" s="144">
        <v>883</v>
      </c>
      <c r="G247" s="144">
        <v>4836</v>
      </c>
      <c r="H247" s="144">
        <v>0</v>
      </c>
      <c r="I247" s="144">
        <v>5924</v>
      </c>
      <c r="J247" s="144">
        <v>978</v>
      </c>
      <c r="K247" s="144">
        <v>11</v>
      </c>
      <c r="L247" s="144">
        <v>0</v>
      </c>
      <c r="M247" s="144">
        <v>0</v>
      </c>
      <c r="N247" s="144">
        <v>0</v>
      </c>
      <c r="O247" s="144">
        <v>198666</v>
      </c>
      <c r="P247" s="134">
        <v>207165</v>
      </c>
      <c r="Q247" s="55" t="b">
        <f t="shared" si="4"/>
        <v>1</v>
      </c>
      <c r="R247" s="55" t="b">
        <f t="shared" si="4"/>
        <v>1</v>
      </c>
      <c r="S247" s="56"/>
    </row>
    <row r="248" spans="1:19" s="17" customFormat="1" x14ac:dyDescent="0.2">
      <c r="A248" s="158" t="s">
        <v>951</v>
      </c>
      <c r="B248" s="128" t="s">
        <v>543</v>
      </c>
      <c r="C248" s="142">
        <v>77927</v>
      </c>
      <c r="D248" s="142">
        <v>70747</v>
      </c>
      <c r="E248" s="144">
        <v>3926</v>
      </c>
      <c r="F248" s="144">
        <v>1675</v>
      </c>
      <c r="G248" s="144">
        <v>0</v>
      </c>
      <c r="H248" s="144">
        <v>0</v>
      </c>
      <c r="I248" s="144">
        <v>0</v>
      </c>
      <c r="J248" s="144">
        <v>0</v>
      </c>
      <c r="K248" s="144">
        <v>0</v>
      </c>
      <c r="L248" s="144">
        <v>65</v>
      </c>
      <c r="M248" s="144">
        <v>0</v>
      </c>
      <c r="N248" s="144">
        <v>0</v>
      </c>
      <c r="O248" s="144">
        <v>81853</v>
      </c>
      <c r="P248" s="134">
        <v>72487</v>
      </c>
      <c r="Q248" s="55" t="b">
        <f t="shared" si="4"/>
        <v>1</v>
      </c>
      <c r="R248" s="55" t="b">
        <f t="shared" si="4"/>
        <v>1</v>
      </c>
      <c r="S248" s="56"/>
    </row>
    <row r="249" spans="1:19" s="17" customFormat="1" x14ac:dyDescent="0.2">
      <c r="A249" s="158" t="s">
        <v>952</v>
      </c>
      <c r="B249" s="128" t="s">
        <v>545</v>
      </c>
      <c r="C249" s="142">
        <v>34072</v>
      </c>
      <c r="D249" s="142">
        <v>33415</v>
      </c>
      <c r="E249" s="144">
        <v>3683</v>
      </c>
      <c r="F249" s="144">
        <v>3174</v>
      </c>
      <c r="G249" s="144">
        <v>0</v>
      </c>
      <c r="H249" s="144">
        <v>0</v>
      </c>
      <c r="I249" s="144">
        <v>0</v>
      </c>
      <c r="J249" s="144">
        <v>0</v>
      </c>
      <c r="K249" s="144">
        <v>0</v>
      </c>
      <c r="L249" s="144">
        <v>0</v>
      </c>
      <c r="M249" s="144">
        <v>0</v>
      </c>
      <c r="N249" s="144">
        <v>0</v>
      </c>
      <c r="O249" s="144">
        <v>37755</v>
      </c>
      <c r="P249" s="134">
        <v>36589</v>
      </c>
      <c r="Q249" s="55" t="b">
        <f t="shared" si="4"/>
        <v>1</v>
      </c>
      <c r="R249" s="55" t="b">
        <f t="shared" si="4"/>
        <v>1</v>
      </c>
      <c r="S249" s="56"/>
    </row>
    <row r="250" spans="1:19" s="17" customFormat="1" x14ac:dyDescent="0.2">
      <c r="A250" s="158" t="s">
        <v>953</v>
      </c>
      <c r="B250" s="128" t="s">
        <v>547</v>
      </c>
      <c r="C250" s="142">
        <v>160751</v>
      </c>
      <c r="D250" s="142">
        <v>237353</v>
      </c>
      <c r="E250" s="144">
        <v>247</v>
      </c>
      <c r="F250" s="144">
        <v>1165</v>
      </c>
      <c r="G250" s="144">
        <v>0</v>
      </c>
      <c r="H250" s="144">
        <v>0</v>
      </c>
      <c r="I250" s="144">
        <v>0</v>
      </c>
      <c r="J250" s="144">
        <v>0</v>
      </c>
      <c r="K250" s="144">
        <v>0</v>
      </c>
      <c r="L250" s="144">
        <v>0</v>
      </c>
      <c r="M250" s="144">
        <v>0</v>
      </c>
      <c r="N250" s="144">
        <v>0</v>
      </c>
      <c r="O250" s="144">
        <v>160998</v>
      </c>
      <c r="P250" s="134">
        <v>238518</v>
      </c>
      <c r="Q250" s="55" t="b">
        <f t="shared" si="4"/>
        <v>1</v>
      </c>
      <c r="R250" s="55" t="b">
        <f t="shared" si="4"/>
        <v>1</v>
      </c>
      <c r="S250" s="56"/>
    </row>
    <row r="251" spans="1:19" s="17" customFormat="1" x14ac:dyDescent="0.2">
      <c r="A251" s="158" t="s">
        <v>954</v>
      </c>
      <c r="B251" s="128" t="s">
        <v>435</v>
      </c>
      <c r="C251" s="142">
        <v>691739</v>
      </c>
      <c r="D251" s="142">
        <v>657070</v>
      </c>
      <c r="E251" s="144">
        <v>4838</v>
      </c>
      <c r="F251" s="144">
        <v>9614</v>
      </c>
      <c r="G251" s="144">
        <v>7349</v>
      </c>
      <c r="H251" s="144">
        <v>27779</v>
      </c>
      <c r="I251" s="144">
        <v>0</v>
      </c>
      <c r="J251" s="144">
        <v>0</v>
      </c>
      <c r="K251" s="144">
        <v>1180</v>
      </c>
      <c r="L251" s="144">
        <v>75</v>
      </c>
      <c r="M251" s="144">
        <v>0</v>
      </c>
      <c r="N251" s="144">
        <v>0</v>
      </c>
      <c r="O251" s="144">
        <v>705106</v>
      </c>
      <c r="P251" s="134">
        <v>694538</v>
      </c>
      <c r="Q251" s="55" t="b">
        <f t="shared" si="4"/>
        <v>1</v>
      </c>
      <c r="R251" s="55" t="b">
        <f t="shared" si="4"/>
        <v>1</v>
      </c>
      <c r="S251" s="56"/>
    </row>
    <row r="252" spans="1:19" s="17" customFormat="1" x14ac:dyDescent="0.2">
      <c r="A252" s="158" t="s">
        <v>955</v>
      </c>
      <c r="B252" s="128" t="s">
        <v>821</v>
      </c>
      <c r="C252" s="142">
        <v>58334</v>
      </c>
      <c r="D252" s="142">
        <v>82898</v>
      </c>
      <c r="E252" s="144">
        <v>1625</v>
      </c>
      <c r="F252" s="144">
        <v>1182</v>
      </c>
      <c r="G252" s="144">
        <v>1316</v>
      </c>
      <c r="H252" s="144">
        <v>160</v>
      </c>
      <c r="I252" s="144">
        <v>6578</v>
      </c>
      <c r="J252" s="144">
        <v>0</v>
      </c>
      <c r="K252" s="144">
        <v>0</v>
      </c>
      <c r="L252" s="144">
        <v>0</v>
      </c>
      <c r="M252" s="144">
        <v>0</v>
      </c>
      <c r="N252" s="144">
        <v>0</v>
      </c>
      <c r="O252" s="144">
        <v>67853</v>
      </c>
      <c r="P252" s="134">
        <v>84240</v>
      </c>
      <c r="Q252" s="55" t="b">
        <f t="shared" si="4"/>
        <v>1</v>
      </c>
      <c r="R252" s="55" t="b">
        <f t="shared" si="4"/>
        <v>1</v>
      </c>
      <c r="S252" s="56"/>
    </row>
    <row r="253" spans="1:19" s="17" customFormat="1" x14ac:dyDescent="0.2">
      <c r="A253" s="158" t="s">
        <v>956</v>
      </c>
      <c r="B253" s="128" t="s">
        <v>915</v>
      </c>
      <c r="C253" s="142">
        <v>33643</v>
      </c>
      <c r="D253" s="142">
        <v>19482</v>
      </c>
      <c r="E253" s="144">
        <v>514</v>
      </c>
      <c r="F253" s="144">
        <v>943</v>
      </c>
      <c r="G253" s="144">
        <v>162</v>
      </c>
      <c r="H253" s="144">
        <v>0</v>
      </c>
      <c r="I253" s="144">
        <v>0</v>
      </c>
      <c r="J253" s="144">
        <v>0</v>
      </c>
      <c r="K253" s="144">
        <v>0</v>
      </c>
      <c r="L253" s="144">
        <v>0</v>
      </c>
      <c r="M253" s="144">
        <v>0</v>
      </c>
      <c r="N253" s="144">
        <v>0</v>
      </c>
      <c r="O253" s="144">
        <v>34319</v>
      </c>
      <c r="P253" s="134">
        <v>20425</v>
      </c>
      <c r="Q253" s="55" t="b">
        <f t="shared" si="4"/>
        <v>1</v>
      </c>
      <c r="R253" s="55" t="b">
        <f t="shared" si="4"/>
        <v>1</v>
      </c>
      <c r="S253" s="56"/>
    </row>
    <row r="254" spans="1:19" s="17" customFormat="1" x14ac:dyDescent="0.2">
      <c r="A254" s="158" t="s">
        <v>957</v>
      </c>
      <c r="B254" s="128" t="s">
        <v>550</v>
      </c>
      <c r="C254" s="142">
        <v>0</v>
      </c>
      <c r="D254" s="142">
        <v>0</v>
      </c>
      <c r="E254" s="144">
        <v>698</v>
      </c>
      <c r="F254" s="144">
        <v>133</v>
      </c>
      <c r="G254" s="144">
        <v>424</v>
      </c>
      <c r="H254" s="144">
        <v>0</v>
      </c>
      <c r="I254" s="144">
        <v>0</v>
      </c>
      <c r="J254" s="144">
        <v>0</v>
      </c>
      <c r="K254" s="144">
        <v>0</v>
      </c>
      <c r="L254" s="144">
        <v>0</v>
      </c>
      <c r="M254" s="144">
        <v>0</v>
      </c>
      <c r="N254" s="144">
        <v>0</v>
      </c>
      <c r="O254" s="144">
        <v>1122</v>
      </c>
      <c r="P254" s="134">
        <v>133</v>
      </c>
      <c r="Q254" s="55" t="b">
        <f t="shared" si="4"/>
        <v>1</v>
      </c>
      <c r="R254" s="55" t="b">
        <f t="shared" si="4"/>
        <v>1</v>
      </c>
      <c r="S254" s="56"/>
    </row>
    <row r="255" spans="1:19" s="17" customFormat="1" x14ac:dyDescent="0.2">
      <c r="A255" s="158" t="s">
        <v>958</v>
      </c>
      <c r="B255" s="128" t="s">
        <v>473</v>
      </c>
      <c r="C255" s="142">
        <v>4346</v>
      </c>
      <c r="D255" s="142">
        <v>42839</v>
      </c>
      <c r="E255" s="144">
        <v>14601</v>
      </c>
      <c r="F255" s="144">
        <v>6340</v>
      </c>
      <c r="G255" s="144">
        <v>0</v>
      </c>
      <c r="H255" s="144">
        <v>4469</v>
      </c>
      <c r="I255" s="144">
        <v>1194</v>
      </c>
      <c r="J255" s="144">
        <v>76</v>
      </c>
      <c r="K255" s="144">
        <v>1142</v>
      </c>
      <c r="L255" s="144">
        <v>479</v>
      </c>
      <c r="M255" s="144">
        <v>0</v>
      </c>
      <c r="N255" s="144">
        <v>0</v>
      </c>
      <c r="O255" s="144">
        <v>21283</v>
      </c>
      <c r="P255" s="134">
        <v>54203</v>
      </c>
      <c r="Q255" s="55" t="b">
        <f t="shared" si="4"/>
        <v>1</v>
      </c>
      <c r="R255" s="55" t="b">
        <f t="shared" si="4"/>
        <v>1</v>
      </c>
      <c r="S255" s="56"/>
    </row>
    <row r="256" spans="1:19" s="17" customFormat="1" x14ac:dyDescent="0.2">
      <c r="A256" s="158" t="s">
        <v>959</v>
      </c>
      <c r="B256" s="128" t="s">
        <v>521</v>
      </c>
      <c r="C256" s="142">
        <v>0</v>
      </c>
      <c r="D256" s="142">
        <v>0</v>
      </c>
      <c r="E256" s="144">
        <v>1561</v>
      </c>
      <c r="F256" s="144">
        <v>3400</v>
      </c>
      <c r="G256" s="144">
        <v>0</v>
      </c>
      <c r="H256" s="144">
        <v>2396</v>
      </c>
      <c r="I256" s="144">
        <v>0</v>
      </c>
      <c r="J256" s="144">
        <v>0</v>
      </c>
      <c r="K256" s="144">
        <v>0</v>
      </c>
      <c r="L256" s="144">
        <v>0</v>
      </c>
      <c r="M256" s="144">
        <v>0</v>
      </c>
      <c r="N256" s="144">
        <v>0</v>
      </c>
      <c r="O256" s="144">
        <v>1561</v>
      </c>
      <c r="P256" s="134">
        <v>5796</v>
      </c>
      <c r="Q256" s="55" t="b">
        <f t="shared" si="4"/>
        <v>1</v>
      </c>
      <c r="R256" s="55" t="b">
        <f t="shared" si="4"/>
        <v>1</v>
      </c>
      <c r="S256" s="56"/>
    </row>
    <row r="257" spans="1:19" s="17" customFormat="1" x14ac:dyDescent="0.2">
      <c r="A257" s="158" t="s">
        <v>960</v>
      </c>
      <c r="B257" s="128" t="s">
        <v>920</v>
      </c>
      <c r="C257" s="142">
        <v>124203</v>
      </c>
      <c r="D257" s="142">
        <v>111729</v>
      </c>
      <c r="E257" s="144">
        <v>4781</v>
      </c>
      <c r="F257" s="144">
        <v>3786</v>
      </c>
      <c r="G257" s="144">
        <v>4457</v>
      </c>
      <c r="H257" s="144">
        <v>5298</v>
      </c>
      <c r="I257" s="144">
        <v>748</v>
      </c>
      <c r="J257" s="144">
        <v>0</v>
      </c>
      <c r="K257" s="144">
        <v>600</v>
      </c>
      <c r="L257" s="144">
        <v>0</v>
      </c>
      <c r="M257" s="144">
        <v>0</v>
      </c>
      <c r="N257" s="144">
        <v>0</v>
      </c>
      <c r="O257" s="144">
        <v>134789</v>
      </c>
      <c r="P257" s="134">
        <v>120813</v>
      </c>
      <c r="Q257" s="55" t="b">
        <f t="shared" si="4"/>
        <v>1</v>
      </c>
      <c r="R257" s="55" t="b">
        <f t="shared" si="4"/>
        <v>1</v>
      </c>
      <c r="S257" s="56"/>
    </row>
    <row r="258" spans="1:19" s="17" customFormat="1" x14ac:dyDescent="0.2">
      <c r="A258" s="158" t="s">
        <v>961</v>
      </c>
      <c r="B258" s="128" t="s">
        <v>826</v>
      </c>
      <c r="C258" s="142">
        <v>83712</v>
      </c>
      <c r="D258" s="142">
        <v>59211</v>
      </c>
      <c r="E258" s="144">
        <v>2846</v>
      </c>
      <c r="F258" s="144">
        <v>22224</v>
      </c>
      <c r="G258" s="144">
        <v>0</v>
      </c>
      <c r="H258" s="144">
        <v>0</v>
      </c>
      <c r="I258" s="144">
        <v>0</v>
      </c>
      <c r="J258" s="144">
        <v>17</v>
      </c>
      <c r="K258" s="144">
        <v>72</v>
      </c>
      <c r="L258" s="144">
        <v>331</v>
      </c>
      <c r="M258" s="144">
        <v>0</v>
      </c>
      <c r="N258" s="144">
        <v>1460</v>
      </c>
      <c r="O258" s="144">
        <v>86630</v>
      </c>
      <c r="P258" s="134">
        <v>83243</v>
      </c>
      <c r="Q258" s="55" t="b">
        <f t="shared" si="4"/>
        <v>1</v>
      </c>
      <c r="R258" s="55" t="b">
        <f t="shared" si="4"/>
        <v>1</v>
      </c>
      <c r="S258" s="56"/>
    </row>
    <row r="259" spans="1:19" s="17" customFormat="1" x14ac:dyDescent="0.2">
      <c r="A259" s="158" t="s">
        <v>962</v>
      </c>
      <c r="B259" s="128" t="s">
        <v>708</v>
      </c>
      <c r="C259" s="142">
        <v>0</v>
      </c>
      <c r="D259" s="142">
        <v>0</v>
      </c>
      <c r="E259" s="144">
        <v>222</v>
      </c>
      <c r="F259" s="144">
        <v>201</v>
      </c>
      <c r="G259" s="144">
        <v>638</v>
      </c>
      <c r="H259" s="144">
        <v>0</v>
      </c>
      <c r="I259" s="144">
        <v>0</v>
      </c>
      <c r="J259" s="144">
        <v>0</v>
      </c>
      <c r="K259" s="144">
        <v>4</v>
      </c>
      <c r="L259" s="144">
        <v>0</v>
      </c>
      <c r="M259" s="144">
        <v>0</v>
      </c>
      <c r="N259" s="144">
        <v>0</v>
      </c>
      <c r="O259" s="144">
        <v>864</v>
      </c>
      <c r="P259" s="134">
        <v>201</v>
      </c>
      <c r="Q259" s="55" t="b">
        <f t="shared" si="4"/>
        <v>1</v>
      </c>
      <c r="R259" s="55" t="b">
        <f t="shared" si="4"/>
        <v>1</v>
      </c>
      <c r="S259" s="56"/>
    </row>
    <row r="260" spans="1:19" s="17" customFormat="1" x14ac:dyDescent="0.2">
      <c r="A260" s="158" t="s">
        <v>976</v>
      </c>
      <c r="B260" s="128" t="s">
        <v>554</v>
      </c>
      <c r="C260" s="142">
        <v>0</v>
      </c>
      <c r="D260" s="142">
        <v>0</v>
      </c>
      <c r="E260" s="144">
        <v>670</v>
      </c>
      <c r="F260" s="144">
        <v>614</v>
      </c>
      <c r="G260" s="144">
        <v>700</v>
      </c>
      <c r="H260" s="144">
        <v>673</v>
      </c>
      <c r="I260" s="144">
        <v>0</v>
      </c>
      <c r="J260" s="144">
        <v>0</v>
      </c>
      <c r="K260" s="144">
        <v>49</v>
      </c>
      <c r="L260" s="144">
        <v>53</v>
      </c>
      <c r="M260" s="144">
        <v>0</v>
      </c>
      <c r="N260" s="144">
        <v>0</v>
      </c>
      <c r="O260" s="144">
        <v>1419</v>
      </c>
      <c r="P260" s="134">
        <v>1340</v>
      </c>
      <c r="Q260" s="55" t="b">
        <f t="shared" si="4"/>
        <v>1</v>
      </c>
      <c r="R260" s="55" t="b">
        <f t="shared" si="4"/>
        <v>1</v>
      </c>
      <c r="S260" s="56"/>
    </row>
    <row r="261" spans="1:19" s="17" customFormat="1" x14ac:dyDescent="0.2">
      <c r="A261" s="158" t="s">
        <v>1011</v>
      </c>
      <c r="B261" s="128" t="s">
        <v>556</v>
      </c>
      <c r="C261" s="142">
        <v>493247</v>
      </c>
      <c r="D261" s="142">
        <v>660219</v>
      </c>
      <c r="E261" s="144">
        <v>4644</v>
      </c>
      <c r="F261" s="144">
        <v>1404</v>
      </c>
      <c r="G261" s="144">
        <v>0</v>
      </c>
      <c r="H261" s="144">
        <v>920</v>
      </c>
      <c r="I261" s="144">
        <v>0</v>
      </c>
      <c r="J261" s="144">
        <v>0</v>
      </c>
      <c r="K261" s="144">
        <v>51</v>
      </c>
      <c r="L261" s="144">
        <v>0</v>
      </c>
      <c r="M261" s="144">
        <v>0</v>
      </c>
      <c r="N261" s="144">
        <v>0</v>
      </c>
      <c r="O261" s="144">
        <v>497942</v>
      </c>
      <c r="P261" s="134">
        <v>662543</v>
      </c>
      <c r="Q261" s="55" t="b">
        <f>(C262+E262+G262+I262+K262+M262)=O262</f>
        <v>1</v>
      </c>
      <c r="R261" s="55" t="b">
        <f>(D262+F262+H262+J262+L262+N262)=P262</f>
        <v>1</v>
      </c>
      <c r="S261" s="56"/>
    </row>
    <row r="262" spans="1:19" x14ac:dyDescent="0.2">
      <c r="A262" s="175" t="s">
        <v>6</v>
      </c>
      <c r="B262" s="176"/>
      <c r="C262" s="58">
        <v>48686144</v>
      </c>
      <c r="D262" s="58">
        <v>57700008</v>
      </c>
      <c r="E262" s="81">
        <v>4669091</v>
      </c>
      <c r="F262" s="81">
        <v>4594324</v>
      </c>
      <c r="G262" s="81">
        <v>3027309</v>
      </c>
      <c r="H262" s="81">
        <v>4227280</v>
      </c>
      <c r="I262" s="81">
        <v>3389437</v>
      </c>
      <c r="J262" s="81">
        <v>2352330</v>
      </c>
      <c r="K262" s="81">
        <v>1085680</v>
      </c>
      <c r="L262" s="81">
        <v>2145445</v>
      </c>
      <c r="M262" s="81">
        <v>164055</v>
      </c>
      <c r="N262" s="81">
        <v>549710</v>
      </c>
      <c r="O262" s="81">
        <v>61021716</v>
      </c>
      <c r="P262" s="82">
        <v>71569097</v>
      </c>
      <c r="Q262" s="55" t="b">
        <f>(C263+E263+G263+I263+K263+M263)=O263</f>
        <v>1</v>
      </c>
      <c r="R262" s="55" t="b">
        <f>(D263+F263+H263+J263+L263+N263)=P263</f>
        <v>1</v>
      </c>
    </row>
  </sheetData>
  <customSheetViews>
    <customSheetView guid="{C62233BD-392E-4A21-88D2-E812192307CA}" scale="115" topLeftCell="A58">
      <selection activeCell="B65" sqref="B65"/>
      <pageMargins left="0.7" right="0.7" top="0.75" bottom="0.75" header="0.3" footer="0.3"/>
      <pageSetup paperSize="9" orientation="portrait" horizontalDpi="4294967293" verticalDpi="0" r:id="rId1"/>
    </customSheetView>
    <customSheetView guid="{F6094123-42F8-4F98-AF86-F07D77CFA2FA}" scale="115" topLeftCell="C238">
      <selection activeCell="C65" sqref="A65:XFD65"/>
      <pageMargins left="0.7" right="0.7" top="0.75" bottom="0.75" header="0.3" footer="0.3"/>
      <pageSetup paperSize="9" orientation="portrait" horizontalDpi="4294967293" verticalDpi="0" r:id="rId2"/>
    </customSheetView>
  </customSheetViews>
  <mergeCells count="9">
    <mergeCell ref="K3:L3"/>
    <mergeCell ref="M3:N3"/>
    <mergeCell ref="O3:P3"/>
    <mergeCell ref="A262:B262"/>
    <mergeCell ref="C3:D3"/>
    <mergeCell ref="E3:F3"/>
    <mergeCell ref="G3:H3"/>
    <mergeCell ref="I3:J3"/>
    <mergeCell ref="A3:B4"/>
  </mergeCells>
  <pageMargins left="0.7" right="0.7" top="0.75" bottom="0.75" header="0.3" footer="0.3"/>
  <pageSetup paperSize="9" orientation="portrait" horizontalDpi="4294967293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S268"/>
  <sheetViews>
    <sheetView zoomScaleNormal="100" workbookViewId="0">
      <selection activeCell="E43" sqref="E43"/>
    </sheetView>
  </sheetViews>
  <sheetFormatPr defaultColWidth="8.85546875" defaultRowHeight="12.75" x14ac:dyDescent="0.2"/>
  <cols>
    <col min="1" max="1" width="4.7109375" style="13" customWidth="1"/>
    <col min="2" max="2" width="100.42578125" style="2" customWidth="1"/>
    <col min="3" max="4" width="15.28515625" style="2" customWidth="1"/>
    <col min="5" max="15" width="15.28515625" style="1" customWidth="1"/>
    <col min="16" max="16" width="13.42578125" style="1" customWidth="1"/>
    <col min="17" max="18" width="8.85546875" style="56" hidden="1" customWidth="1"/>
    <col min="19" max="19" width="8.85546875" style="57"/>
    <col min="20" max="16384" width="8.85546875" style="2"/>
  </cols>
  <sheetData>
    <row r="1" spans="1:19" s="49" customFormat="1" x14ac:dyDescent="0.2">
      <c r="A1" s="48"/>
      <c r="B1" s="62" t="s">
        <v>318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2"/>
    </row>
    <row r="2" spans="1:19" s="49" customFormat="1" x14ac:dyDescent="0.2">
      <c r="A2" s="48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2"/>
      <c r="R2" s="52"/>
      <c r="S2" s="52"/>
    </row>
    <row r="3" spans="1:19" s="155" customFormat="1" ht="27" customHeight="1" x14ac:dyDescent="0.25">
      <c r="A3" s="177"/>
      <c r="B3" s="178"/>
      <c r="C3" s="163" t="s">
        <v>0</v>
      </c>
      <c r="D3" s="173"/>
      <c r="E3" s="163" t="s">
        <v>1</v>
      </c>
      <c r="F3" s="173"/>
      <c r="G3" s="163" t="s">
        <v>2</v>
      </c>
      <c r="H3" s="173"/>
      <c r="I3" s="163" t="s">
        <v>3</v>
      </c>
      <c r="J3" s="173"/>
      <c r="K3" s="163" t="s">
        <v>4</v>
      </c>
      <c r="L3" s="173"/>
      <c r="M3" s="163" t="s">
        <v>5</v>
      </c>
      <c r="N3" s="173"/>
      <c r="O3" s="163" t="s">
        <v>191</v>
      </c>
      <c r="P3" s="174"/>
      <c r="Q3" s="153"/>
      <c r="R3" s="153"/>
      <c r="S3" s="154"/>
    </row>
    <row r="4" spans="1:19" s="11" customFormat="1" x14ac:dyDescent="0.2">
      <c r="A4" s="179"/>
      <c r="B4" s="180"/>
      <c r="C4" s="141" t="s">
        <v>1017</v>
      </c>
      <c r="D4" s="141" t="s">
        <v>1018</v>
      </c>
      <c r="E4" s="143" t="s">
        <v>1017</v>
      </c>
      <c r="F4" s="143" t="s">
        <v>1018</v>
      </c>
      <c r="G4" s="143" t="s">
        <v>1017</v>
      </c>
      <c r="H4" s="143" t="s">
        <v>1018</v>
      </c>
      <c r="I4" s="143" t="s">
        <v>1017</v>
      </c>
      <c r="J4" s="143" t="s">
        <v>1018</v>
      </c>
      <c r="K4" s="143" t="s">
        <v>1017</v>
      </c>
      <c r="L4" s="143" t="s">
        <v>1018</v>
      </c>
      <c r="M4" s="143" t="s">
        <v>1017</v>
      </c>
      <c r="N4" s="143" t="s">
        <v>1018</v>
      </c>
      <c r="O4" s="143" t="s">
        <v>1017</v>
      </c>
      <c r="P4" s="145" t="s">
        <v>1018</v>
      </c>
      <c r="Q4" s="53"/>
      <c r="R4" s="53"/>
      <c r="S4" s="54"/>
    </row>
    <row r="5" spans="1:19" s="17" customFormat="1" x14ac:dyDescent="0.2">
      <c r="A5" s="158" t="s">
        <v>203</v>
      </c>
      <c r="B5" s="128" t="s">
        <v>95</v>
      </c>
      <c r="C5" s="142">
        <v>0</v>
      </c>
      <c r="D5" s="142">
        <v>0</v>
      </c>
      <c r="E5" s="144">
        <v>228</v>
      </c>
      <c r="F5" s="144">
        <v>230</v>
      </c>
      <c r="G5" s="144">
        <v>0</v>
      </c>
      <c r="H5" s="144">
        <v>0</v>
      </c>
      <c r="I5" s="144">
        <v>0</v>
      </c>
      <c r="J5" s="144">
        <v>0</v>
      </c>
      <c r="K5" s="144">
        <v>0</v>
      </c>
      <c r="L5" s="144">
        <v>0</v>
      </c>
      <c r="M5" s="144">
        <v>0</v>
      </c>
      <c r="N5" s="144">
        <v>0</v>
      </c>
      <c r="O5" s="144">
        <v>228</v>
      </c>
      <c r="P5" s="134">
        <v>230</v>
      </c>
      <c r="Q5" s="55" t="b">
        <f>(C5+E5+G5+I5+K5+M5)=O5</f>
        <v>1</v>
      </c>
      <c r="R5" s="55" t="b">
        <f>(D5+F5+H5+J5+L5+N5)=P5</f>
        <v>1</v>
      </c>
      <c r="S5" s="56"/>
    </row>
    <row r="6" spans="1:19" s="17" customFormat="1" x14ac:dyDescent="0.2">
      <c r="A6" s="158" t="s">
        <v>204</v>
      </c>
      <c r="B6" s="128" t="s">
        <v>557</v>
      </c>
      <c r="C6" s="142">
        <v>0</v>
      </c>
      <c r="D6" s="142">
        <v>0</v>
      </c>
      <c r="E6" s="144">
        <v>12</v>
      </c>
      <c r="F6" s="144">
        <v>27</v>
      </c>
      <c r="G6" s="144">
        <v>0</v>
      </c>
      <c r="H6" s="144">
        <v>0</v>
      </c>
      <c r="I6" s="144">
        <v>0</v>
      </c>
      <c r="J6" s="144">
        <v>0</v>
      </c>
      <c r="K6" s="144">
        <v>0</v>
      </c>
      <c r="L6" s="144">
        <v>0</v>
      </c>
      <c r="M6" s="144">
        <v>0</v>
      </c>
      <c r="N6" s="144">
        <v>0</v>
      </c>
      <c r="O6" s="144">
        <v>12</v>
      </c>
      <c r="P6" s="134">
        <v>27</v>
      </c>
      <c r="Q6" s="55" t="b">
        <f t="shared" ref="Q6:Q69" si="0">(C6+E6+G6+I6+K6+M6)=O6</f>
        <v>1</v>
      </c>
      <c r="R6" s="55" t="b">
        <f t="shared" ref="R6:R69" si="1">(D6+F6+H6+J6+L6+N6)=P6</f>
        <v>1</v>
      </c>
      <c r="S6" s="56"/>
    </row>
    <row r="7" spans="1:19" s="17" customFormat="1" x14ac:dyDescent="0.2">
      <c r="A7" s="158" t="s">
        <v>205</v>
      </c>
      <c r="B7" s="128" t="s">
        <v>96</v>
      </c>
      <c r="C7" s="142">
        <v>0</v>
      </c>
      <c r="D7" s="142">
        <v>0</v>
      </c>
      <c r="E7" s="144">
        <v>0</v>
      </c>
      <c r="F7" s="144">
        <v>0</v>
      </c>
      <c r="G7" s="144">
        <v>0</v>
      </c>
      <c r="H7" s="144">
        <v>0</v>
      </c>
      <c r="I7" s="144">
        <v>0</v>
      </c>
      <c r="J7" s="144">
        <v>0</v>
      </c>
      <c r="K7" s="144">
        <v>0</v>
      </c>
      <c r="L7" s="144">
        <v>0</v>
      </c>
      <c r="M7" s="144">
        <v>0</v>
      </c>
      <c r="N7" s="144">
        <v>0</v>
      </c>
      <c r="O7" s="144">
        <v>0</v>
      </c>
      <c r="P7" s="134">
        <v>0</v>
      </c>
      <c r="Q7" s="55" t="b">
        <f t="shared" si="0"/>
        <v>1</v>
      </c>
      <c r="R7" s="55" t="b">
        <f t="shared" si="1"/>
        <v>1</v>
      </c>
      <c r="S7" s="56"/>
    </row>
    <row r="8" spans="1:19" s="17" customFormat="1" x14ac:dyDescent="0.2">
      <c r="A8" s="158" t="s">
        <v>206</v>
      </c>
      <c r="B8" s="128" t="s">
        <v>97</v>
      </c>
      <c r="C8" s="142">
        <v>0</v>
      </c>
      <c r="D8" s="142">
        <v>0</v>
      </c>
      <c r="E8" s="144">
        <v>76</v>
      </c>
      <c r="F8" s="144">
        <v>326</v>
      </c>
      <c r="G8" s="144">
        <v>0</v>
      </c>
      <c r="H8" s="144">
        <v>0</v>
      </c>
      <c r="I8" s="144">
        <v>0</v>
      </c>
      <c r="J8" s="144">
        <v>0</v>
      </c>
      <c r="K8" s="144">
        <v>21</v>
      </c>
      <c r="L8" s="144">
        <v>16</v>
      </c>
      <c r="M8" s="144">
        <v>0</v>
      </c>
      <c r="N8" s="144">
        <v>0</v>
      </c>
      <c r="O8" s="144">
        <v>97</v>
      </c>
      <c r="P8" s="134">
        <v>342</v>
      </c>
      <c r="Q8" s="55" t="b">
        <f t="shared" si="0"/>
        <v>1</v>
      </c>
      <c r="R8" s="55" t="b">
        <f t="shared" si="1"/>
        <v>1</v>
      </c>
      <c r="S8" s="56"/>
    </row>
    <row r="9" spans="1:19" s="17" customFormat="1" x14ac:dyDescent="0.2">
      <c r="A9" s="158" t="s">
        <v>207</v>
      </c>
      <c r="B9" s="128" t="s">
        <v>583</v>
      </c>
      <c r="C9" s="142">
        <v>0</v>
      </c>
      <c r="D9" s="142">
        <v>0</v>
      </c>
      <c r="E9" s="144">
        <v>707</v>
      </c>
      <c r="F9" s="144">
        <v>1934</v>
      </c>
      <c r="G9" s="144">
        <v>0</v>
      </c>
      <c r="H9" s="144">
        <v>0</v>
      </c>
      <c r="I9" s="144">
        <v>0</v>
      </c>
      <c r="J9" s="144">
        <v>0</v>
      </c>
      <c r="K9" s="144">
        <v>51</v>
      </c>
      <c r="L9" s="144">
        <v>47</v>
      </c>
      <c r="M9" s="144">
        <v>0</v>
      </c>
      <c r="N9" s="144">
        <v>656</v>
      </c>
      <c r="O9" s="144">
        <v>758</v>
      </c>
      <c r="P9" s="134">
        <v>2637</v>
      </c>
      <c r="Q9" s="55" t="b">
        <f t="shared" si="0"/>
        <v>1</v>
      </c>
      <c r="R9" s="55" t="b">
        <f t="shared" si="1"/>
        <v>1</v>
      </c>
      <c r="S9" s="56"/>
    </row>
    <row r="10" spans="1:19" s="17" customFormat="1" x14ac:dyDescent="0.2">
      <c r="A10" s="158" t="s">
        <v>208</v>
      </c>
      <c r="B10" s="128" t="s">
        <v>584</v>
      </c>
      <c r="C10" s="142">
        <v>0</v>
      </c>
      <c r="D10" s="142">
        <v>0</v>
      </c>
      <c r="E10" s="144">
        <v>3367</v>
      </c>
      <c r="F10" s="144">
        <v>2860</v>
      </c>
      <c r="G10" s="144">
        <v>0</v>
      </c>
      <c r="H10" s="144">
        <v>0</v>
      </c>
      <c r="I10" s="144">
        <v>0</v>
      </c>
      <c r="J10" s="144">
        <v>0</v>
      </c>
      <c r="K10" s="144">
        <v>0</v>
      </c>
      <c r="L10" s="144">
        <v>0</v>
      </c>
      <c r="M10" s="144">
        <v>324</v>
      </c>
      <c r="N10" s="144">
        <v>336</v>
      </c>
      <c r="O10" s="144">
        <v>3691</v>
      </c>
      <c r="P10" s="134">
        <v>3196</v>
      </c>
      <c r="Q10" s="55" t="b">
        <f t="shared" si="0"/>
        <v>1</v>
      </c>
      <c r="R10" s="55" t="b">
        <f t="shared" si="1"/>
        <v>1</v>
      </c>
      <c r="S10" s="56"/>
    </row>
    <row r="11" spans="1:19" s="17" customFormat="1" x14ac:dyDescent="0.2">
      <c r="A11" s="158" t="s">
        <v>209</v>
      </c>
      <c r="B11" s="128" t="s">
        <v>98</v>
      </c>
      <c r="C11" s="142">
        <v>26581</v>
      </c>
      <c r="D11" s="142">
        <v>20289</v>
      </c>
      <c r="E11" s="144">
        <v>6668</v>
      </c>
      <c r="F11" s="144">
        <v>15675</v>
      </c>
      <c r="G11" s="144">
        <v>96</v>
      </c>
      <c r="H11" s="144">
        <v>1210</v>
      </c>
      <c r="I11" s="144">
        <v>239818</v>
      </c>
      <c r="J11" s="144">
        <v>366806</v>
      </c>
      <c r="K11" s="144">
        <v>1896</v>
      </c>
      <c r="L11" s="144">
        <v>1525</v>
      </c>
      <c r="M11" s="144">
        <v>0</v>
      </c>
      <c r="N11" s="144">
        <v>0</v>
      </c>
      <c r="O11" s="144">
        <v>275059</v>
      </c>
      <c r="P11" s="134">
        <v>405505</v>
      </c>
      <c r="Q11" s="55" t="b">
        <f t="shared" si="0"/>
        <v>1</v>
      </c>
      <c r="R11" s="55" t="b">
        <f t="shared" si="1"/>
        <v>1</v>
      </c>
      <c r="S11" s="56"/>
    </row>
    <row r="12" spans="1:19" s="17" customFormat="1" x14ac:dyDescent="0.2">
      <c r="A12" s="158" t="s">
        <v>210</v>
      </c>
      <c r="B12" s="128" t="s">
        <v>585</v>
      </c>
      <c r="C12" s="142">
        <v>9735</v>
      </c>
      <c r="D12" s="142">
        <v>19825</v>
      </c>
      <c r="E12" s="144">
        <v>46097</v>
      </c>
      <c r="F12" s="144">
        <v>83469</v>
      </c>
      <c r="G12" s="144">
        <v>20</v>
      </c>
      <c r="H12" s="144">
        <v>13928</v>
      </c>
      <c r="I12" s="144">
        <v>1408</v>
      </c>
      <c r="J12" s="144">
        <v>23220</v>
      </c>
      <c r="K12" s="144">
        <v>3499</v>
      </c>
      <c r="L12" s="144">
        <v>1810</v>
      </c>
      <c r="M12" s="144">
        <v>0</v>
      </c>
      <c r="N12" s="144">
        <v>0</v>
      </c>
      <c r="O12" s="144">
        <v>60759</v>
      </c>
      <c r="P12" s="134">
        <v>142252</v>
      </c>
      <c r="Q12" s="55" t="b">
        <f t="shared" si="0"/>
        <v>1</v>
      </c>
      <c r="R12" s="55" t="b">
        <f t="shared" si="1"/>
        <v>1</v>
      </c>
      <c r="S12" s="56"/>
    </row>
    <row r="13" spans="1:19" s="17" customFormat="1" x14ac:dyDescent="0.2">
      <c r="A13" s="158" t="s">
        <v>211</v>
      </c>
      <c r="B13" s="128" t="s">
        <v>586</v>
      </c>
      <c r="C13" s="142">
        <v>0</v>
      </c>
      <c r="D13" s="142">
        <v>0</v>
      </c>
      <c r="E13" s="144">
        <v>428</v>
      </c>
      <c r="F13" s="144">
        <v>938</v>
      </c>
      <c r="G13" s="144">
        <v>0</v>
      </c>
      <c r="H13" s="144">
        <v>0</v>
      </c>
      <c r="I13" s="144">
        <v>0</v>
      </c>
      <c r="J13" s="144">
        <v>225</v>
      </c>
      <c r="K13" s="144">
        <v>341</v>
      </c>
      <c r="L13" s="144">
        <v>521</v>
      </c>
      <c r="M13" s="144">
        <v>0</v>
      </c>
      <c r="N13" s="144">
        <v>0</v>
      </c>
      <c r="O13" s="144">
        <v>769</v>
      </c>
      <c r="P13" s="134">
        <v>1684</v>
      </c>
      <c r="Q13" s="55" t="b">
        <f t="shared" si="0"/>
        <v>1</v>
      </c>
      <c r="R13" s="55" t="b">
        <f t="shared" si="1"/>
        <v>1</v>
      </c>
      <c r="S13" s="56"/>
    </row>
    <row r="14" spans="1:19" s="17" customFormat="1" x14ac:dyDescent="0.2">
      <c r="A14" s="158" t="s">
        <v>212</v>
      </c>
      <c r="B14" s="128" t="s">
        <v>587</v>
      </c>
      <c r="C14" s="142">
        <v>0</v>
      </c>
      <c r="D14" s="142">
        <v>0</v>
      </c>
      <c r="E14" s="144">
        <v>343</v>
      </c>
      <c r="F14" s="144">
        <v>533</v>
      </c>
      <c r="G14" s="144">
        <v>631</v>
      </c>
      <c r="H14" s="144">
        <v>255</v>
      </c>
      <c r="I14" s="144">
        <v>223</v>
      </c>
      <c r="J14" s="144">
        <v>0</v>
      </c>
      <c r="K14" s="144">
        <v>199</v>
      </c>
      <c r="L14" s="144">
        <v>50</v>
      </c>
      <c r="M14" s="144">
        <v>0</v>
      </c>
      <c r="N14" s="144">
        <v>0</v>
      </c>
      <c r="O14" s="144">
        <v>1396</v>
      </c>
      <c r="P14" s="134">
        <v>838</v>
      </c>
      <c r="Q14" s="55" t="b">
        <f t="shared" si="0"/>
        <v>1</v>
      </c>
      <c r="R14" s="55" t="b">
        <f t="shared" si="1"/>
        <v>1</v>
      </c>
      <c r="S14" s="56"/>
    </row>
    <row r="15" spans="1:19" s="17" customFormat="1" x14ac:dyDescent="0.2">
      <c r="A15" s="158" t="s">
        <v>213</v>
      </c>
      <c r="B15" s="128" t="s">
        <v>605</v>
      </c>
      <c r="C15" s="142">
        <v>0</v>
      </c>
      <c r="D15" s="142">
        <v>0</v>
      </c>
      <c r="E15" s="144">
        <v>14</v>
      </c>
      <c r="F15" s="144">
        <v>442</v>
      </c>
      <c r="G15" s="144">
        <v>0</v>
      </c>
      <c r="H15" s="144">
        <v>0</v>
      </c>
      <c r="I15" s="144">
        <v>0</v>
      </c>
      <c r="J15" s="144">
        <v>0</v>
      </c>
      <c r="K15" s="144">
        <v>851</v>
      </c>
      <c r="L15" s="144">
        <v>167</v>
      </c>
      <c r="M15" s="144">
        <v>0</v>
      </c>
      <c r="N15" s="144">
        <v>0</v>
      </c>
      <c r="O15" s="144">
        <v>865</v>
      </c>
      <c r="P15" s="134">
        <v>609</v>
      </c>
      <c r="Q15" s="55" t="b">
        <f t="shared" si="0"/>
        <v>1</v>
      </c>
      <c r="R15" s="55" t="b">
        <f t="shared" si="1"/>
        <v>1</v>
      </c>
      <c r="S15" s="56"/>
    </row>
    <row r="16" spans="1:19" s="17" customFormat="1" x14ac:dyDescent="0.2">
      <c r="A16" s="158" t="s">
        <v>214</v>
      </c>
      <c r="B16" s="128" t="s">
        <v>606</v>
      </c>
      <c r="C16" s="142">
        <v>0</v>
      </c>
      <c r="D16" s="142">
        <v>0</v>
      </c>
      <c r="E16" s="144">
        <v>51504</v>
      </c>
      <c r="F16" s="144">
        <v>36677</v>
      </c>
      <c r="G16" s="144">
        <v>7038</v>
      </c>
      <c r="H16" s="144">
        <v>4824</v>
      </c>
      <c r="I16" s="144">
        <v>44812</v>
      </c>
      <c r="J16" s="144">
        <v>15922</v>
      </c>
      <c r="K16" s="144">
        <v>5952</v>
      </c>
      <c r="L16" s="144">
        <v>18147</v>
      </c>
      <c r="M16" s="144">
        <v>0</v>
      </c>
      <c r="N16" s="144">
        <v>0</v>
      </c>
      <c r="O16" s="144">
        <v>109306</v>
      </c>
      <c r="P16" s="134">
        <v>75570</v>
      </c>
      <c r="Q16" s="55" t="b">
        <f t="shared" si="0"/>
        <v>1</v>
      </c>
      <c r="R16" s="55" t="b">
        <f t="shared" si="1"/>
        <v>1</v>
      </c>
      <c r="S16" s="56"/>
    </row>
    <row r="17" spans="1:19" s="17" customFormat="1" x14ac:dyDescent="0.2">
      <c r="A17" s="158" t="s">
        <v>215</v>
      </c>
      <c r="B17" s="128" t="s">
        <v>607</v>
      </c>
      <c r="C17" s="142">
        <v>0</v>
      </c>
      <c r="D17" s="142">
        <v>0</v>
      </c>
      <c r="E17" s="144">
        <v>4106</v>
      </c>
      <c r="F17" s="144">
        <v>4360</v>
      </c>
      <c r="G17" s="144">
        <v>0</v>
      </c>
      <c r="H17" s="144">
        <v>653</v>
      </c>
      <c r="I17" s="144">
        <v>0</v>
      </c>
      <c r="J17" s="144">
        <v>0</v>
      </c>
      <c r="K17" s="144">
        <v>0</v>
      </c>
      <c r="L17" s="144">
        <v>3</v>
      </c>
      <c r="M17" s="144">
        <v>1516</v>
      </c>
      <c r="N17" s="144">
        <v>1487</v>
      </c>
      <c r="O17" s="144">
        <v>5622</v>
      </c>
      <c r="P17" s="134">
        <v>6503</v>
      </c>
      <c r="Q17" s="55" t="b">
        <f t="shared" si="0"/>
        <v>1</v>
      </c>
      <c r="R17" s="55" t="b">
        <f t="shared" si="1"/>
        <v>1</v>
      </c>
      <c r="S17" s="56"/>
    </row>
    <row r="18" spans="1:19" s="17" customFormat="1" x14ac:dyDescent="0.2">
      <c r="A18" s="158" t="s">
        <v>216</v>
      </c>
      <c r="B18" s="128" t="s">
        <v>99</v>
      </c>
      <c r="C18" s="142">
        <v>0</v>
      </c>
      <c r="D18" s="142">
        <v>0</v>
      </c>
      <c r="E18" s="144">
        <v>36843</v>
      </c>
      <c r="F18" s="144">
        <v>29447</v>
      </c>
      <c r="G18" s="144">
        <v>0</v>
      </c>
      <c r="H18" s="144">
        <v>0</v>
      </c>
      <c r="I18" s="144">
        <v>0</v>
      </c>
      <c r="J18" s="144">
        <v>0</v>
      </c>
      <c r="K18" s="144">
        <v>2020</v>
      </c>
      <c r="L18" s="144">
        <v>25071</v>
      </c>
      <c r="M18" s="144">
        <v>23090</v>
      </c>
      <c r="N18" s="144">
        <v>15388</v>
      </c>
      <c r="O18" s="144">
        <v>61953</v>
      </c>
      <c r="P18" s="134">
        <v>69906</v>
      </c>
      <c r="Q18" s="55" t="b">
        <f t="shared" si="0"/>
        <v>1</v>
      </c>
      <c r="R18" s="55" t="b">
        <f t="shared" si="1"/>
        <v>1</v>
      </c>
      <c r="S18" s="56"/>
    </row>
    <row r="19" spans="1:19" s="17" customFormat="1" x14ac:dyDescent="0.2">
      <c r="A19" s="158" t="s">
        <v>217</v>
      </c>
      <c r="B19" s="128" t="s">
        <v>608</v>
      </c>
      <c r="C19" s="142">
        <v>0</v>
      </c>
      <c r="D19" s="142">
        <v>0</v>
      </c>
      <c r="E19" s="144">
        <v>266</v>
      </c>
      <c r="F19" s="144">
        <v>984</v>
      </c>
      <c r="G19" s="144">
        <v>77</v>
      </c>
      <c r="H19" s="144">
        <v>165</v>
      </c>
      <c r="I19" s="144">
        <v>0</v>
      </c>
      <c r="J19" s="144">
        <v>0</v>
      </c>
      <c r="K19" s="144">
        <v>1966</v>
      </c>
      <c r="L19" s="144">
        <v>2189</v>
      </c>
      <c r="M19" s="144">
        <v>0</v>
      </c>
      <c r="N19" s="144">
        <v>0</v>
      </c>
      <c r="O19" s="144">
        <v>2309</v>
      </c>
      <c r="P19" s="134">
        <v>3338</v>
      </c>
      <c r="Q19" s="55" t="b">
        <f t="shared" si="0"/>
        <v>1</v>
      </c>
      <c r="R19" s="55" t="b">
        <f t="shared" si="1"/>
        <v>1</v>
      </c>
      <c r="S19" s="56"/>
    </row>
    <row r="20" spans="1:19" s="17" customFormat="1" x14ac:dyDescent="0.2">
      <c r="A20" s="158" t="s">
        <v>218</v>
      </c>
      <c r="B20" s="128" t="s">
        <v>1029</v>
      </c>
      <c r="C20" s="142">
        <v>0</v>
      </c>
      <c r="D20" s="142">
        <v>0</v>
      </c>
      <c r="E20" s="144">
        <v>0</v>
      </c>
      <c r="F20" s="144">
        <v>4923</v>
      </c>
      <c r="G20" s="144">
        <v>0</v>
      </c>
      <c r="H20" s="144">
        <v>38138</v>
      </c>
      <c r="I20" s="144">
        <v>0</v>
      </c>
      <c r="J20" s="144">
        <v>970</v>
      </c>
      <c r="K20" s="144">
        <v>0</v>
      </c>
      <c r="L20" s="144">
        <v>0</v>
      </c>
      <c r="M20" s="144">
        <v>0</v>
      </c>
      <c r="N20" s="144">
        <v>0</v>
      </c>
      <c r="O20" s="144">
        <v>0</v>
      </c>
      <c r="P20" s="134">
        <v>44031</v>
      </c>
      <c r="Q20" s="55" t="b">
        <f t="shared" si="0"/>
        <v>1</v>
      </c>
      <c r="R20" s="55" t="b">
        <f t="shared" si="1"/>
        <v>1</v>
      </c>
      <c r="S20" s="56"/>
    </row>
    <row r="21" spans="1:19" s="17" customFormat="1" x14ac:dyDescent="0.2">
      <c r="A21" s="158" t="s">
        <v>219</v>
      </c>
      <c r="B21" s="128" t="s">
        <v>100</v>
      </c>
      <c r="C21" s="142">
        <v>0</v>
      </c>
      <c r="D21" s="142">
        <v>0</v>
      </c>
      <c r="E21" s="144">
        <v>90</v>
      </c>
      <c r="F21" s="144">
        <v>0</v>
      </c>
      <c r="G21" s="144">
        <v>0</v>
      </c>
      <c r="H21" s="144">
        <v>0</v>
      </c>
      <c r="I21" s="144">
        <v>0</v>
      </c>
      <c r="J21" s="144">
        <v>0</v>
      </c>
      <c r="K21" s="144">
        <v>0</v>
      </c>
      <c r="L21" s="144">
        <v>163</v>
      </c>
      <c r="M21" s="144">
        <v>24</v>
      </c>
      <c r="N21" s="144">
        <v>10</v>
      </c>
      <c r="O21" s="144">
        <v>114</v>
      </c>
      <c r="P21" s="134">
        <v>173</v>
      </c>
      <c r="Q21" s="55" t="b">
        <f t="shared" si="0"/>
        <v>1</v>
      </c>
      <c r="R21" s="55" t="b">
        <f t="shared" si="1"/>
        <v>1</v>
      </c>
      <c r="S21" s="56"/>
    </row>
    <row r="22" spans="1:19" s="17" customFormat="1" x14ac:dyDescent="0.2">
      <c r="A22" s="158" t="s">
        <v>220</v>
      </c>
      <c r="B22" s="128" t="s">
        <v>324</v>
      </c>
      <c r="C22" s="142">
        <v>0</v>
      </c>
      <c r="D22" s="142">
        <v>0</v>
      </c>
      <c r="E22" s="144">
        <v>518</v>
      </c>
      <c r="F22" s="144">
        <v>697</v>
      </c>
      <c r="G22" s="144">
        <v>569</v>
      </c>
      <c r="H22" s="144">
        <v>2417</v>
      </c>
      <c r="I22" s="144">
        <v>0</v>
      </c>
      <c r="J22" s="144">
        <v>0</v>
      </c>
      <c r="K22" s="144">
        <v>614</v>
      </c>
      <c r="L22" s="144">
        <v>303</v>
      </c>
      <c r="M22" s="144">
        <v>0</v>
      </c>
      <c r="N22" s="144">
        <v>0</v>
      </c>
      <c r="O22" s="144">
        <v>1701</v>
      </c>
      <c r="P22" s="134">
        <v>3417</v>
      </c>
      <c r="Q22" s="55" t="b">
        <f t="shared" si="0"/>
        <v>1</v>
      </c>
      <c r="R22" s="55" t="b">
        <f t="shared" si="1"/>
        <v>1</v>
      </c>
      <c r="S22" s="56"/>
    </row>
    <row r="23" spans="1:19" s="17" customFormat="1" x14ac:dyDescent="0.2">
      <c r="A23" s="158" t="s">
        <v>221</v>
      </c>
      <c r="B23" s="128" t="s">
        <v>101</v>
      </c>
      <c r="C23" s="142">
        <v>0</v>
      </c>
      <c r="D23" s="142">
        <v>0</v>
      </c>
      <c r="E23" s="144">
        <v>212</v>
      </c>
      <c r="F23" s="144">
        <v>55</v>
      </c>
      <c r="G23" s="144">
        <v>0</v>
      </c>
      <c r="H23" s="144">
        <v>0</v>
      </c>
      <c r="I23" s="144">
        <v>0</v>
      </c>
      <c r="J23" s="144">
        <v>0</v>
      </c>
      <c r="K23" s="144">
        <v>129</v>
      </c>
      <c r="L23" s="144">
        <v>0</v>
      </c>
      <c r="M23" s="144">
        <v>17</v>
      </c>
      <c r="N23" s="144">
        <v>0</v>
      </c>
      <c r="O23" s="144">
        <v>358</v>
      </c>
      <c r="P23" s="134">
        <v>55</v>
      </c>
      <c r="Q23" s="55" t="b">
        <f t="shared" si="0"/>
        <v>1</v>
      </c>
      <c r="R23" s="55" t="b">
        <f t="shared" si="1"/>
        <v>1</v>
      </c>
      <c r="S23" s="56"/>
    </row>
    <row r="24" spans="1:19" s="17" customFormat="1" x14ac:dyDescent="0.2">
      <c r="A24" s="158" t="s">
        <v>222</v>
      </c>
      <c r="B24" s="128" t="s">
        <v>609</v>
      </c>
      <c r="C24" s="142">
        <v>0</v>
      </c>
      <c r="D24" s="142">
        <v>0</v>
      </c>
      <c r="E24" s="144">
        <v>661</v>
      </c>
      <c r="F24" s="144">
        <v>732</v>
      </c>
      <c r="G24" s="144">
        <v>361</v>
      </c>
      <c r="H24" s="144">
        <v>999</v>
      </c>
      <c r="I24" s="144">
        <v>0</v>
      </c>
      <c r="J24" s="144">
        <v>0</v>
      </c>
      <c r="K24" s="144">
        <v>145</v>
      </c>
      <c r="L24" s="144">
        <v>228</v>
      </c>
      <c r="M24" s="144">
        <v>0</v>
      </c>
      <c r="N24" s="144">
        <v>0</v>
      </c>
      <c r="O24" s="144">
        <v>1167</v>
      </c>
      <c r="P24" s="134">
        <v>1959</v>
      </c>
      <c r="Q24" s="55" t="b">
        <f t="shared" si="0"/>
        <v>1</v>
      </c>
      <c r="R24" s="55" t="b">
        <f t="shared" si="1"/>
        <v>1</v>
      </c>
      <c r="S24" s="56"/>
    </row>
    <row r="25" spans="1:19" s="17" customFormat="1" x14ac:dyDescent="0.2">
      <c r="A25" s="158" t="s">
        <v>223</v>
      </c>
      <c r="B25" s="128" t="s">
        <v>102</v>
      </c>
      <c r="C25" s="142">
        <v>24290</v>
      </c>
      <c r="D25" s="142">
        <v>16021</v>
      </c>
      <c r="E25" s="144">
        <v>7540</v>
      </c>
      <c r="F25" s="144">
        <v>7738</v>
      </c>
      <c r="G25" s="144">
        <v>578</v>
      </c>
      <c r="H25" s="144">
        <v>136</v>
      </c>
      <c r="I25" s="144">
        <v>0</v>
      </c>
      <c r="J25" s="144">
        <v>0</v>
      </c>
      <c r="K25" s="144">
        <v>3465</v>
      </c>
      <c r="L25" s="144">
        <v>3744</v>
      </c>
      <c r="M25" s="144">
        <v>4650</v>
      </c>
      <c r="N25" s="144">
        <v>5708</v>
      </c>
      <c r="O25" s="144">
        <v>40523</v>
      </c>
      <c r="P25" s="134">
        <v>33347</v>
      </c>
      <c r="Q25" s="55" t="b">
        <f t="shared" si="0"/>
        <v>1</v>
      </c>
      <c r="R25" s="55" t="b">
        <f t="shared" si="1"/>
        <v>1</v>
      </c>
      <c r="S25" s="56"/>
    </row>
    <row r="26" spans="1:19" s="17" customFormat="1" x14ac:dyDescent="0.2">
      <c r="A26" s="158" t="s">
        <v>224</v>
      </c>
      <c r="B26" s="128" t="s">
        <v>610</v>
      </c>
      <c r="C26" s="142">
        <v>0</v>
      </c>
      <c r="D26" s="142">
        <v>0</v>
      </c>
      <c r="E26" s="144">
        <v>199</v>
      </c>
      <c r="F26" s="144">
        <v>148</v>
      </c>
      <c r="G26" s="144">
        <v>0</v>
      </c>
      <c r="H26" s="144">
        <v>0</v>
      </c>
      <c r="I26" s="144">
        <v>0</v>
      </c>
      <c r="J26" s="144">
        <v>0</v>
      </c>
      <c r="K26" s="144">
        <v>0</v>
      </c>
      <c r="L26" s="144">
        <v>427</v>
      </c>
      <c r="M26" s="144">
        <v>0</v>
      </c>
      <c r="N26" s="144">
        <v>0</v>
      </c>
      <c r="O26" s="144">
        <v>199</v>
      </c>
      <c r="P26" s="134">
        <v>575</v>
      </c>
      <c r="Q26" s="55" t="b">
        <f t="shared" si="0"/>
        <v>1</v>
      </c>
      <c r="R26" s="55" t="b">
        <f t="shared" si="1"/>
        <v>1</v>
      </c>
      <c r="S26" s="56"/>
    </row>
    <row r="27" spans="1:19" s="17" customFormat="1" x14ac:dyDescent="0.2">
      <c r="A27" s="158" t="s">
        <v>225</v>
      </c>
      <c r="B27" s="128" t="s">
        <v>979</v>
      </c>
      <c r="C27" s="142">
        <v>0</v>
      </c>
      <c r="D27" s="142">
        <v>0</v>
      </c>
      <c r="E27" s="144">
        <v>832</v>
      </c>
      <c r="F27" s="144">
        <v>303</v>
      </c>
      <c r="G27" s="144">
        <v>0</v>
      </c>
      <c r="H27" s="144">
        <v>0</v>
      </c>
      <c r="I27" s="144">
        <v>0</v>
      </c>
      <c r="J27" s="144">
        <v>0</v>
      </c>
      <c r="K27" s="144">
        <v>0</v>
      </c>
      <c r="L27" s="144">
        <v>0</v>
      </c>
      <c r="M27" s="144">
        <v>0</v>
      </c>
      <c r="N27" s="144">
        <v>0</v>
      </c>
      <c r="O27" s="144">
        <v>832</v>
      </c>
      <c r="P27" s="134">
        <v>303</v>
      </c>
      <c r="Q27" s="55" t="b">
        <f t="shared" si="0"/>
        <v>1</v>
      </c>
      <c r="R27" s="55" t="b">
        <f t="shared" si="1"/>
        <v>1</v>
      </c>
      <c r="S27" s="56"/>
    </row>
    <row r="28" spans="1:19" s="17" customFormat="1" x14ac:dyDescent="0.2">
      <c r="A28" s="158" t="s">
        <v>226</v>
      </c>
      <c r="B28" s="128" t="s">
        <v>611</v>
      </c>
      <c r="C28" s="142">
        <v>0</v>
      </c>
      <c r="D28" s="142">
        <v>0</v>
      </c>
      <c r="E28" s="144">
        <v>6003</v>
      </c>
      <c r="F28" s="144">
        <v>3332</v>
      </c>
      <c r="G28" s="144">
        <v>0</v>
      </c>
      <c r="H28" s="144">
        <v>0</v>
      </c>
      <c r="I28" s="144">
        <v>0</v>
      </c>
      <c r="J28" s="144">
        <v>0</v>
      </c>
      <c r="K28" s="144">
        <v>0</v>
      </c>
      <c r="L28" s="144">
        <v>208</v>
      </c>
      <c r="M28" s="144">
        <v>74</v>
      </c>
      <c r="N28" s="144">
        <v>0</v>
      </c>
      <c r="O28" s="144">
        <v>6077</v>
      </c>
      <c r="P28" s="134">
        <v>3540</v>
      </c>
      <c r="Q28" s="55" t="b">
        <f t="shared" si="0"/>
        <v>1</v>
      </c>
      <c r="R28" s="55" t="b">
        <f t="shared" si="1"/>
        <v>1</v>
      </c>
      <c r="S28" s="56"/>
    </row>
    <row r="29" spans="1:19" s="17" customFormat="1" x14ac:dyDescent="0.2">
      <c r="A29" s="158" t="s">
        <v>227</v>
      </c>
      <c r="B29" s="128" t="s">
        <v>612</v>
      </c>
      <c r="C29" s="142">
        <v>10819</v>
      </c>
      <c r="D29" s="142">
        <v>4939</v>
      </c>
      <c r="E29" s="144">
        <v>5200</v>
      </c>
      <c r="F29" s="144">
        <v>16616</v>
      </c>
      <c r="G29" s="144">
        <v>164</v>
      </c>
      <c r="H29" s="144">
        <v>643</v>
      </c>
      <c r="I29" s="144">
        <v>0</v>
      </c>
      <c r="J29" s="144">
        <v>0</v>
      </c>
      <c r="K29" s="144">
        <v>12922</v>
      </c>
      <c r="L29" s="144">
        <v>28882</v>
      </c>
      <c r="M29" s="144">
        <v>235526</v>
      </c>
      <c r="N29" s="144">
        <v>117384</v>
      </c>
      <c r="O29" s="144">
        <v>264631</v>
      </c>
      <c r="P29" s="134">
        <v>168464</v>
      </c>
      <c r="Q29" s="55" t="b">
        <f t="shared" si="0"/>
        <v>1</v>
      </c>
      <c r="R29" s="55" t="b">
        <f t="shared" si="1"/>
        <v>1</v>
      </c>
      <c r="S29" s="56"/>
    </row>
    <row r="30" spans="1:19" s="17" customFormat="1" x14ac:dyDescent="0.2">
      <c r="A30" s="158" t="s">
        <v>228</v>
      </c>
      <c r="B30" s="128" t="s">
        <v>103</v>
      </c>
      <c r="C30" s="142">
        <v>0</v>
      </c>
      <c r="D30" s="142">
        <v>0</v>
      </c>
      <c r="E30" s="144">
        <v>2944</v>
      </c>
      <c r="F30" s="144">
        <v>8272</v>
      </c>
      <c r="G30" s="144">
        <v>0</v>
      </c>
      <c r="H30" s="144">
        <v>0</v>
      </c>
      <c r="I30" s="144">
        <v>0</v>
      </c>
      <c r="J30" s="144">
        <v>0</v>
      </c>
      <c r="K30" s="144">
        <v>22171</v>
      </c>
      <c r="L30" s="144">
        <v>33570</v>
      </c>
      <c r="M30" s="144">
        <v>75</v>
      </c>
      <c r="N30" s="144">
        <v>7104</v>
      </c>
      <c r="O30" s="144">
        <v>25190</v>
      </c>
      <c r="P30" s="134">
        <v>48946</v>
      </c>
      <c r="Q30" s="55" t="b">
        <f t="shared" si="0"/>
        <v>1</v>
      </c>
      <c r="R30" s="55" t="b">
        <f t="shared" si="1"/>
        <v>1</v>
      </c>
      <c r="S30" s="56"/>
    </row>
    <row r="31" spans="1:19" s="17" customFormat="1" x14ac:dyDescent="0.2">
      <c r="A31" s="158" t="s">
        <v>229</v>
      </c>
      <c r="B31" s="128" t="s">
        <v>613</v>
      </c>
      <c r="C31" s="142">
        <v>0</v>
      </c>
      <c r="D31" s="142">
        <v>0</v>
      </c>
      <c r="E31" s="144">
        <v>796</v>
      </c>
      <c r="F31" s="144">
        <v>82</v>
      </c>
      <c r="G31" s="144">
        <v>758</v>
      </c>
      <c r="H31" s="144">
        <v>652</v>
      </c>
      <c r="I31" s="144">
        <v>0</v>
      </c>
      <c r="J31" s="144">
        <v>0</v>
      </c>
      <c r="K31" s="144">
        <v>0</v>
      </c>
      <c r="L31" s="144">
        <v>0</v>
      </c>
      <c r="M31" s="144">
        <v>0</v>
      </c>
      <c r="N31" s="144">
        <v>0</v>
      </c>
      <c r="O31" s="144">
        <v>1554</v>
      </c>
      <c r="P31" s="134">
        <v>734</v>
      </c>
      <c r="Q31" s="55" t="b">
        <f t="shared" si="0"/>
        <v>1</v>
      </c>
      <c r="R31" s="55" t="b">
        <f t="shared" si="1"/>
        <v>1</v>
      </c>
      <c r="S31" s="56"/>
    </row>
    <row r="32" spans="1:19" s="17" customFormat="1" x14ac:dyDescent="0.2">
      <c r="A32" s="158" t="s">
        <v>230</v>
      </c>
      <c r="B32" s="128" t="s">
        <v>614</v>
      </c>
      <c r="C32" s="142">
        <v>0</v>
      </c>
      <c r="D32" s="142">
        <v>0</v>
      </c>
      <c r="E32" s="144">
        <v>2493</v>
      </c>
      <c r="F32" s="144">
        <v>716</v>
      </c>
      <c r="G32" s="144">
        <v>1805</v>
      </c>
      <c r="H32" s="144">
        <v>0</v>
      </c>
      <c r="I32" s="144">
        <v>0</v>
      </c>
      <c r="J32" s="144">
        <v>0</v>
      </c>
      <c r="K32" s="144">
        <v>93</v>
      </c>
      <c r="L32" s="144">
        <v>0</v>
      </c>
      <c r="M32" s="144">
        <v>62</v>
      </c>
      <c r="N32" s="144">
        <v>1436</v>
      </c>
      <c r="O32" s="144">
        <v>4453</v>
      </c>
      <c r="P32" s="134">
        <v>2152</v>
      </c>
      <c r="Q32" s="55" t="b">
        <f t="shared" si="0"/>
        <v>1</v>
      </c>
      <c r="R32" s="55" t="b">
        <f t="shared" si="1"/>
        <v>1</v>
      </c>
      <c r="S32" s="56"/>
    </row>
    <row r="33" spans="1:19" s="17" customFormat="1" x14ac:dyDescent="0.2">
      <c r="A33" s="158" t="s">
        <v>231</v>
      </c>
      <c r="B33" s="128" t="s">
        <v>615</v>
      </c>
      <c r="C33" s="142">
        <v>0</v>
      </c>
      <c r="D33" s="142">
        <v>0</v>
      </c>
      <c r="E33" s="144">
        <v>3959</v>
      </c>
      <c r="F33" s="144">
        <v>13236</v>
      </c>
      <c r="G33" s="144">
        <v>0</v>
      </c>
      <c r="H33" s="144">
        <v>0</v>
      </c>
      <c r="I33" s="144">
        <v>0</v>
      </c>
      <c r="J33" s="144">
        <v>0</v>
      </c>
      <c r="K33" s="144">
        <v>10822</v>
      </c>
      <c r="L33" s="144">
        <v>5877</v>
      </c>
      <c r="M33" s="144">
        <v>0</v>
      </c>
      <c r="N33" s="144">
        <v>1082</v>
      </c>
      <c r="O33" s="144">
        <v>14781</v>
      </c>
      <c r="P33" s="134">
        <v>20195</v>
      </c>
      <c r="Q33" s="55" t="b">
        <f t="shared" si="0"/>
        <v>1</v>
      </c>
      <c r="R33" s="55" t="b">
        <f t="shared" si="1"/>
        <v>1</v>
      </c>
      <c r="S33" s="56"/>
    </row>
    <row r="34" spans="1:19" s="17" customFormat="1" x14ac:dyDescent="0.2">
      <c r="A34" s="158" t="s">
        <v>232</v>
      </c>
      <c r="B34" s="128" t="s">
        <v>104</v>
      </c>
      <c r="C34" s="142">
        <v>0</v>
      </c>
      <c r="D34" s="142">
        <v>0</v>
      </c>
      <c r="E34" s="144">
        <v>5563</v>
      </c>
      <c r="F34" s="144">
        <v>57630</v>
      </c>
      <c r="G34" s="144">
        <v>0</v>
      </c>
      <c r="H34" s="144">
        <v>0</v>
      </c>
      <c r="I34" s="144">
        <v>0</v>
      </c>
      <c r="J34" s="144">
        <v>0</v>
      </c>
      <c r="K34" s="144">
        <v>10814</v>
      </c>
      <c r="L34" s="144">
        <v>28091</v>
      </c>
      <c r="M34" s="144">
        <v>0</v>
      </c>
      <c r="N34" s="144">
        <v>0</v>
      </c>
      <c r="O34" s="144">
        <v>16377</v>
      </c>
      <c r="P34" s="134">
        <v>85721</v>
      </c>
      <c r="Q34" s="55" t="b">
        <f t="shared" si="0"/>
        <v>1</v>
      </c>
      <c r="R34" s="55" t="b">
        <f t="shared" si="1"/>
        <v>1</v>
      </c>
      <c r="S34" s="56"/>
    </row>
    <row r="35" spans="1:19" s="17" customFormat="1" x14ac:dyDescent="0.2">
      <c r="A35" s="158" t="s">
        <v>233</v>
      </c>
      <c r="B35" s="128" t="s">
        <v>105</v>
      </c>
      <c r="C35" s="142">
        <v>0</v>
      </c>
      <c r="D35" s="142">
        <v>0</v>
      </c>
      <c r="E35" s="144">
        <v>53</v>
      </c>
      <c r="F35" s="144">
        <v>122</v>
      </c>
      <c r="G35" s="144">
        <v>0</v>
      </c>
      <c r="H35" s="144">
        <v>0</v>
      </c>
      <c r="I35" s="144">
        <v>0</v>
      </c>
      <c r="J35" s="144">
        <v>0</v>
      </c>
      <c r="K35" s="144">
        <v>0</v>
      </c>
      <c r="L35" s="144">
        <v>0</v>
      </c>
      <c r="M35" s="144">
        <v>0</v>
      </c>
      <c r="N35" s="144">
        <v>0</v>
      </c>
      <c r="O35" s="144">
        <v>53</v>
      </c>
      <c r="P35" s="134">
        <v>122</v>
      </c>
      <c r="Q35" s="55" t="b">
        <f t="shared" si="0"/>
        <v>1</v>
      </c>
      <c r="R35" s="55" t="b">
        <f t="shared" si="1"/>
        <v>1</v>
      </c>
      <c r="S35" s="56"/>
    </row>
    <row r="36" spans="1:19" s="17" customFormat="1" x14ac:dyDescent="0.2">
      <c r="A36" s="158" t="s">
        <v>234</v>
      </c>
      <c r="B36" s="128" t="s">
        <v>1009</v>
      </c>
      <c r="C36" s="142">
        <v>0</v>
      </c>
      <c r="D36" s="142">
        <v>0</v>
      </c>
      <c r="E36" s="144">
        <v>351</v>
      </c>
      <c r="F36" s="144">
        <v>44227</v>
      </c>
      <c r="G36" s="144">
        <v>2246</v>
      </c>
      <c r="H36" s="144">
        <v>0</v>
      </c>
      <c r="I36" s="144">
        <v>0</v>
      </c>
      <c r="J36" s="144">
        <v>0</v>
      </c>
      <c r="K36" s="144">
        <v>52</v>
      </c>
      <c r="L36" s="144">
        <v>91</v>
      </c>
      <c r="M36" s="144">
        <v>14705</v>
      </c>
      <c r="N36" s="144">
        <v>44152</v>
      </c>
      <c r="O36" s="144">
        <v>17354</v>
      </c>
      <c r="P36" s="134">
        <v>88470</v>
      </c>
      <c r="Q36" s="55" t="b">
        <f t="shared" si="0"/>
        <v>1</v>
      </c>
      <c r="R36" s="55" t="b">
        <f t="shared" si="1"/>
        <v>1</v>
      </c>
      <c r="S36" s="56"/>
    </row>
    <row r="37" spans="1:19" s="17" customFormat="1" x14ac:dyDescent="0.2">
      <c r="A37" s="158" t="s">
        <v>235</v>
      </c>
      <c r="B37" s="128" t="s">
        <v>628</v>
      </c>
      <c r="C37" s="142">
        <v>0</v>
      </c>
      <c r="D37" s="142">
        <v>0</v>
      </c>
      <c r="E37" s="144">
        <v>5910</v>
      </c>
      <c r="F37" s="144">
        <v>2486</v>
      </c>
      <c r="G37" s="144">
        <v>773</v>
      </c>
      <c r="H37" s="144">
        <v>159</v>
      </c>
      <c r="I37" s="144">
        <v>0</v>
      </c>
      <c r="J37" s="144">
        <v>0</v>
      </c>
      <c r="K37" s="144">
        <v>2948</v>
      </c>
      <c r="L37" s="144">
        <v>0</v>
      </c>
      <c r="M37" s="144">
        <v>34</v>
      </c>
      <c r="N37" s="144">
        <v>0</v>
      </c>
      <c r="O37" s="144">
        <v>9665</v>
      </c>
      <c r="P37" s="134">
        <v>2645</v>
      </c>
      <c r="Q37" s="55" t="b">
        <f t="shared" si="0"/>
        <v>1</v>
      </c>
      <c r="R37" s="55" t="b">
        <f t="shared" si="1"/>
        <v>1</v>
      </c>
      <c r="S37" s="56"/>
    </row>
    <row r="38" spans="1:19" s="17" customFormat="1" x14ac:dyDescent="0.2">
      <c r="A38" s="158" t="s">
        <v>236</v>
      </c>
      <c r="B38" s="128" t="s">
        <v>106</v>
      </c>
      <c r="C38" s="142">
        <v>0</v>
      </c>
      <c r="D38" s="142">
        <v>0</v>
      </c>
      <c r="E38" s="144">
        <v>777</v>
      </c>
      <c r="F38" s="144">
        <v>881</v>
      </c>
      <c r="G38" s="144">
        <v>0</v>
      </c>
      <c r="H38" s="144">
        <v>0</v>
      </c>
      <c r="I38" s="144">
        <v>0</v>
      </c>
      <c r="J38" s="144">
        <v>0</v>
      </c>
      <c r="K38" s="144">
        <v>0</v>
      </c>
      <c r="L38" s="144">
        <v>1010</v>
      </c>
      <c r="M38" s="144">
        <v>439</v>
      </c>
      <c r="N38" s="144">
        <v>0</v>
      </c>
      <c r="O38" s="144">
        <v>1216</v>
      </c>
      <c r="P38" s="134">
        <v>1891</v>
      </c>
      <c r="Q38" s="55" t="b">
        <f t="shared" si="0"/>
        <v>1</v>
      </c>
      <c r="R38" s="55" t="b">
        <f t="shared" si="1"/>
        <v>1</v>
      </c>
      <c r="S38" s="56"/>
    </row>
    <row r="39" spans="1:19" s="17" customFormat="1" x14ac:dyDescent="0.2">
      <c r="A39" s="158" t="s">
        <v>237</v>
      </c>
      <c r="B39" s="128" t="s">
        <v>107</v>
      </c>
      <c r="C39" s="142">
        <v>0</v>
      </c>
      <c r="D39" s="142">
        <v>0</v>
      </c>
      <c r="E39" s="144">
        <v>1099</v>
      </c>
      <c r="F39" s="144">
        <v>1266</v>
      </c>
      <c r="G39" s="144">
        <v>0</v>
      </c>
      <c r="H39" s="144">
        <v>0</v>
      </c>
      <c r="I39" s="144">
        <v>0</v>
      </c>
      <c r="J39" s="144">
        <v>0</v>
      </c>
      <c r="K39" s="144">
        <v>8285</v>
      </c>
      <c r="L39" s="144">
        <v>6690</v>
      </c>
      <c r="M39" s="144">
        <v>0</v>
      </c>
      <c r="N39" s="144">
        <v>0</v>
      </c>
      <c r="O39" s="144">
        <v>9384</v>
      </c>
      <c r="P39" s="134">
        <v>7956</v>
      </c>
      <c r="Q39" s="55" t="b">
        <f t="shared" si="0"/>
        <v>1</v>
      </c>
      <c r="R39" s="55" t="b">
        <f t="shared" si="1"/>
        <v>1</v>
      </c>
      <c r="S39" s="56"/>
    </row>
    <row r="40" spans="1:19" s="17" customFormat="1" x14ac:dyDescent="0.2">
      <c r="A40" s="158" t="s">
        <v>238</v>
      </c>
      <c r="B40" s="128" t="s">
        <v>629</v>
      </c>
      <c r="C40" s="142">
        <v>0</v>
      </c>
      <c r="D40" s="142">
        <v>0</v>
      </c>
      <c r="E40" s="144">
        <v>1960</v>
      </c>
      <c r="F40" s="144">
        <v>2054</v>
      </c>
      <c r="G40" s="144">
        <v>9783</v>
      </c>
      <c r="H40" s="144">
        <v>0</v>
      </c>
      <c r="I40" s="144">
        <v>0</v>
      </c>
      <c r="J40" s="144">
        <v>0</v>
      </c>
      <c r="K40" s="144">
        <v>203</v>
      </c>
      <c r="L40" s="144">
        <v>0</v>
      </c>
      <c r="M40" s="144">
        <v>3490</v>
      </c>
      <c r="N40" s="144">
        <v>0</v>
      </c>
      <c r="O40" s="144">
        <v>15436</v>
      </c>
      <c r="P40" s="134">
        <v>2054</v>
      </c>
      <c r="Q40" s="55" t="b">
        <f t="shared" si="0"/>
        <v>1</v>
      </c>
      <c r="R40" s="55" t="b">
        <f t="shared" si="1"/>
        <v>1</v>
      </c>
      <c r="S40" s="56"/>
    </row>
    <row r="41" spans="1:19" s="17" customFormat="1" x14ac:dyDescent="0.2">
      <c r="A41" s="158" t="s">
        <v>239</v>
      </c>
      <c r="B41" s="128" t="s">
        <v>108</v>
      </c>
      <c r="C41" s="142">
        <v>0</v>
      </c>
      <c r="D41" s="142">
        <v>0</v>
      </c>
      <c r="E41" s="144">
        <v>0</v>
      </c>
      <c r="F41" s="144">
        <v>0</v>
      </c>
      <c r="G41" s="144">
        <v>0</v>
      </c>
      <c r="H41" s="144">
        <v>0</v>
      </c>
      <c r="I41" s="144">
        <v>0</v>
      </c>
      <c r="J41" s="144">
        <v>0</v>
      </c>
      <c r="K41" s="144">
        <v>9</v>
      </c>
      <c r="L41" s="144">
        <v>10</v>
      </c>
      <c r="M41" s="144">
        <v>0</v>
      </c>
      <c r="N41" s="144">
        <v>0</v>
      </c>
      <c r="O41" s="144">
        <v>9</v>
      </c>
      <c r="P41" s="134">
        <v>10</v>
      </c>
      <c r="Q41" s="55" t="b">
        <f t="shared" si="0"/>
        <v>1</v>
      </c>
      <c r="R41" s="55" t="b">
        <f t="shared" si="1"/>
        <v>1</v>
      </c>
      <c r="S41" s="56"/>
    </row>
    <row r="42" spans="1:19" s="17" customFormat="1" x14ac:dyDescent="0.2">
      <c r="A42" s="158" t="s">
        <v>240</v>
      </c>
      <c r="B42" s="128" t="s">
        <v>630</v>
      </c>
      <c r="C42" s="142">
        <v>0</v>
      </c>
      <c r="D42" s="142">
        <v>0</v>
      </c>
      <c r="E42" s="144">
        <v>1488</v>
      </c>
      <c r="F42" s="144">
        <v>1441</v>
      </c>
      <c r="G42" s="144">
        <v>0</v>
      </c>
      <c r="H42" s="144">
        <v>0</v>
      </c>
      <c r="I42" s="144">
        <v>0</v>
      </c>
      <c r="J42" s="144">
        <v>0</v>
      </c>
      <c r="K42" s="144">
        <v>2330</v>
      </c>
      <c r="L42" s="144">
        <v>1095</v>
      </c>
      <c r="M42" s="144">
        <v>3145</v>
      </c>
      <c r="N42" s="144">
        <v>0</v>
      </c>
      <c r="O42" s="144">
        <v>6963</v>
      </c>
      <c r="P42" s="134">
        <v>2536</v>
      </c>
      <c r="Q42" s="55" t="b">
        <f t="shared" si="0"/>
        <v>1</v>
      </c>
      <c r="R42" s="55" t="b">
        <f t="shared" si="1"/>
        <v>1</v>
      </c>
      <c r="S42" s="56"/>
    </row>
    <row r="43" spans="1:19" s="17" customFormat="1" x14ac:dyDescent="0.2">
      <c r="A43" s="158" t="s">
        <v>241</v>
      </c>
      <c r="B43" s="128" t="s">
        <v>631</v>
      </c>
      <c r="C43" s="142">
        <v>0</v>
      </c>
      <c r="D43" s="142">
        <v>0</v>
      </c>
      <c r="E43" s="144">
        <v>31024</v>
      </c>
      <c r="F43" s="144">
        <v>32793</v>
      </c>
      <c r="G43" s="144">
        <v>790</v>
      </c>
      <c r="H43" s="144">
        <v>2239</v>
      </c>
      <c r="I43" s="144">
        <v>27583</v>
      </c>
      <c r="J43" s="144">
        <v>2402</v>
      </c>
      <c r="K43" s="144">
        <v>183</v>
      </c>
      <c r="L43" s="144">
        <v>0</v>
      </c>
      <c r="M43" s="144">
        <v>0</v>
      </c>
      <c r="N43" s="144">
        <v>0</v>
      </c>
      <c r="O43" s="144">
        <v>59580</v>
      </c>
      <c r="P43" s="134">
        <v>37434</v>
      </c>
      <c r="Q43" s="55" t="b">
        <f t="shared" si="0"/>
        <v>1</v>
      </c>
      <c r="R43" s="55" t="b">
        <f t="shared" si="1"/>
        <v>1</v>
      </c>
      <c r="S43" s="56"/>
    </row>
    <row r="44" spans="1:19" s="17" customFormat="1" x14ac:dyDescent="0.2">
      <c r="A44" s="158" t="s">
        <v>242</v>
      </c>
      <c r="B44" s="128" t="s">
        <v>325</v>
      </c>
      <c r="C44" s="142">
        <v>0</v>
      </c>
      <c r="D44" s="142">
        <v>0</v>
      </c>
      <c r="E44" s="144">
        <v>5555</v>
      </c>
      <c r="F44" s="144">
        <v>807</v>
      </c>
      <c r="G44" s="144">
        <v>0</v>
      </c>
      <c r="H44" s="144">
        <v>0</v>
      </c>
      <c r="I44" s="144">
        <v>839</v>
      </c>
      <c r="J44" s="144">
        <v>0</v>
      </c>
      <c r="K44" s="144">
        <v>898</v>
      </c>
      <c r="L44" s="144">
        <v>2675</v>
      </c>
      <c r="M44" s="144">
        <v>0</v>
      </c>
      <c r="N44" s="144">
        <v>0</v>
      </c>
      <c r="O44" s="144">
        <v>7292</v>
      </c>
      <c r="P44" s="134">
        <v>3482</v>
      </c>
      <c r="Q44" s="55" t="b">
        <f t="shared" si="0"/>
        <v>1</v>
      </c>
      <c r="R44" s="55" t="b">
        <f t="shared" si="1"/>
        <v>1</v>
      </c>
      <c r="S44" s="56"/>
    </row>
    <row r="45" spans="1:19" s="17" customFormat="1" x14ac:dyDescent="0.2">
      <c r="A45" s="158" t="s">
        <v>243</v>
      </c>
      <c r="B45" s="128" t="s">
        <v>109</v>
      </c>
      <c r="C45" s="142">
        <v>0</v>
      </c>
      <c r="D45" s="142">
        <v>0</v>
      </c>
      <c r="E45" s="144">
        <v>1271</v>
      </c>
      <c r="F45" s="144">
        <v>1646</v>
      </c>
      <c r="G45" s="144">
        <v>0</v>
      </c>
      <c r="H45" s="144">
        <v>0</v>
      </c>
      <c r="I45" s="144">
        <v>0</v>
      </c>
      <c r="J45" s="144">
        <v>0</v>
      </c>
      <c r="K45" s="144">
        <v>0</v>
      </c>
      <c r="L45" s="144">
        <v>0</v>
      </c>
      <c r="M45" s="144">
        <v>0</v>
      </c>
      <c r="N45" s="144">
        <v>1527</v>
      </c>
      <c r="O45" s="144">
        <v>1271</v>
      </c>
      <c r="P45" s="134">
        <v>3173</v>
      </c>
      <c r="Q45" s="55" t="b">
        <f t="shared" si="0"/>
        <v>1</v>
      </c>
      <c r="R45" s="55" t="b">
        <f t="shared" si="1"/>
        <v>1</v>
      </c>
      <c r="S45" s="56"/>
    </row>
    <row r="46" spans="1:19" s="17" customFormat="1" x14ac:dyDescent="0.2">
      <c r="A46" s="158" t="s">
        <v>244</v>
      </c>
      <c r="B46" s="128" t="s">
        <v>632</v>
      </c>
      <c r="C46" s="142">
        <v>0</v>
      </c>
      <c r="D46" s="142">
        <v>0</v>
      </c>
      <c r="E46" s="144">
        <v>736</v>
      </c>
      <c r="F46" s="144">
        <v>1507</v>
      </c>
      <c r="G46" s="144">
        <v>0</v>
      </c>
      <c r="H46" s="144">
        <v>0</v>
      </c>
      <c r="I46" s="144">
        <v>0</v>
      </c>
      <c r="J46" s="144">
        <v>0</v>
      </c>
      <c r="K46" s="144">
        <v>0</v>
      </c>
      <c r="L46" s="144">
        <v>0</v>
      </c>
      <c r="M46" s="144">
        <v>0</v>
      </c>
      <c r="N46" s="144">
        <v>0</v>
      </c>
      <c r="O46" s="144">
        <v>736</v>
      </c>
      <c r="P46" s="134">
        <v>1507</v>
      </c>
      <c r="Q46" s="55" t="b">
        <f t="shared" si="0"/>
        <v>1</v>
      </c>
      <c r="R46" s="55" t="b">
        <f t="shared" si="1"/>
        <v>1</v>
      </c>
      <c r="S46" s="56"/>
    </row>
    <row r="47" spans="1:19" s="17" customFormat="1" x14ac:dyDescent="0.2">
      <c r="A47" s="158" t="s">
        <v>245</v>
      </c>
      <c r="B47" s="128" t="s">
        <v>633</v>
      </c>
      <c r="C47" s="142">
        <v>0</v>
      </c>
      <c r="D47" s="142">
        <v>0</v>
      </c>
      <c r="E47" s="144">
        <v>1360</v>
      </c>
      <c r="F47" s="144">
        <v>8815</v>
      </c>
      <c r="G47" s="144">
        <v>0</v>
      </c>
      <c r="H47" s="144">
        <v>13375</v>
      </c>
      <c r="I47" s="144">
        <v>0</v>
      </c>
      <c r="J47" s="144">
        <v>0</v>
      </c>
      <c r="K47" s="144">
        <v>6280</v>
      </c>
      <c r="L47" s="144">
        <v>11412</v>
      </c>
      <c r="M47" s="144">
        <v>0</v>
      </c>
      <c r="N47" s="144">
        <v>293</v>
      </c>
      <c r="O47" s="144">
        <v>7640</v>
      </c>
      <c r="P47" s="134">
        <v>33895</v>
      </c>
      <c r="Q47" s="55" t="b">
        <f t="shared" si="0"/>
        <v>1</v>
      </c>
      <c r="R47" s="55" t="b">
        <f t="shared" si="1"/>
        <v>1</v>
      </c>
      <c r="S47" s="56"/>
    </row>
    <row r="48" spans="1:19" s="17" customFormat="1" x14ac:dyDescent="0.2">
      <c r="A48" s="158" t="s">
        <v>246</v>
      </c>
      <c r="B48" s="128" t="s">
        <v>634</v>
      </c>
      <c r="C48" s="142">
        <v>15875</v>
      </c>
      <c r="D48" s="142">
        <v>3270</v>
      </c>
      <c r="E48" s="144">
        <v>1358</v>
      </c>
      <c r="F48" s="144">
        <v>5519</v>
      </c>
      <c r="G48" s="144">
        <v>0</v>
      </c>
      <c r="H48" s="144">
        <v>0</v>
      </c>
      <c r="I48" s="144">
        <v>0</v>
      </c>
      <c r="J48" s="144">
        <v>0</v>
      </c>
      <c r="K48" s="144">
        <v>0</v>
      </c>
      <c r="L48" s="144">
        <v>0</v>
      </c>
      <c r="M48" s="144">
        <v>0</v>
      </c>
      <c r="N48" s="144">
        <v>0</v>
      </c>
      <c r="O48" s="144">
        <v>17233</v>
      </c>
      <c r="P48" s="134">
        <v>8789</v>
      </c>
      <c r="Q48" s="55" t="b">
        <f t="shared" si="0"/>
        <v>1</v>
      </c>
      <c r="R48" s="55" t="b">
        <f t="shared" si="1"/>
        <v>1</v>
      </c>
      <c r="S48" s="56"/>
    </row>
    <row r="49" spans="1:19" s="17" customFormat="1" x14ac:dyDescent="0.2">
      <c r="A49" s="158" t="s">
        <v>247</v>
      </c>
      <c r="B49" s="128" t="s">
        <v>110</v>
      </c>
      <c r="C49" s="142">
        <v>0</v>
      </c>
      <c r="D49" s="142">
        <v>0</v>
      </c>
      <c r="E49" s="144">
        <v>736</v>
      </c>
      <c r="F49" s="144">
        <v>0</v>
      </c>
      <c r="G49" s="144">
        <v>0</v>
      </c>
      <c r="H49" s="144">
        <v>0</v>
      </c>
      <c r="I49" s="144">
        <v>0</v>
      </c>
      <c r="J49" s="144">
        <v>0</v>
      </c>
      <c r="K49" s="144">
        <v>0</v>
      </c>
      <c r="L49" s="144">
        <v>0</v>
      </c>
      <c r="M49" s="144">
        <v>0</v>
      </c>
      <c r="N49" s="144">
        <v>0</v>
      </c>
      <c r="O49" s="144">
        <v>736</v>
      </c>
      <c r="P49" s="134">
        <v>0</v>
      </c>
      <c r="Q49" s="55" t="b">
        <f t="shared" si="0"/>
        <v>1</v>
      </c>
      <c r="R49" s="55" t="b">
        <f t="shared" si="1"/>
        <v>1</v>
      </c>
      <c r="S49" s="56"/>
    </row>
    <row r="50" spans="1:19" s="17" customFormat="1" x14ac:dyDescent="0.2">
      <c r="A50" s="158" t="s">
        <v>248</v>
      </c>
      <c r="B50" s="128" t="s">
        <v>635</v>
      </c>
      <c r="C50" s="142">
        <v>0</v>
      </c>
      <c r="D50" s="142">
        <v>0</v>
      </c>
      <c r="E50" s="144">
        <v>0</v>
      </c>
      <c r="F50" s="144">
        <v>0</v>
      </c>
      <c r="G50" s="144">
        <v>0</v>
      </c>
      <c r="H50" s="144">
        <v>0</v>
      </c>
      <c r="I50" s="144">
        <v>0</v>
      </c>
      <c r="J50" s="144">
        <v>0</v>
      </c>
      <c r="K50" s="144">
        <v>0</v>
      </c>
      <c r="L50" s="144">
        <v>0</v>
      </c>
      <c r="M50" s="144">
        <v>0</v>
      </c>
      <c r="N50" s="144">
        <v>0</v>
      </c>
      <c r="O50" s="144">
        <v>0</v>
      </c>
      <c r="P50" s="134">
        <v>0</v>
      </c>
      <c r="Q50" s="55" t="b">
        <f t="shared" si="0"/>
        <v>1</v>
      </c>
      <c r="R50" s="55" t="b">
        <f t="shared" si="1"/>
        <v>1</v>
      </c>
      <c r="S50" s="56"/>
    </row>
    <row r="51" spans="1:19" s="17" customFormat="1" x14ac:dyDescent="0.2">
      <c r="A51" s="158" t="s">
        <v>249</v>
      </c>
      <c r="B51" s="128" t="s">
        <v>636</v>
      </c>
      <c r="C51" s="142">
        <v>0</v>
      </c>
      <c r="D51" s="142">
        <v>0</v>
      </c>
      <c r="E51" s="144">
        <v>1758</v>
      </c>
      <c r="F51" s="144">
        <v>886</v>
      </c>
      <c r="G51" s="144">
        <v>0</v>
      </c>
      <c r="H51" s="144">
        <v>0</v>
      </c>
      <c r="I51" s="144">
        <v>0</v>
      </c>
      <c r="J51" s="144">
        <v>0</v>
      </c>
      <c r="K51" s="144">
        <v>735</v>
      </c>
      <c r="L51" s="144">
        <v>3885</v>
      </c>
      <c r="M51" s="144">
        <v>0</v>
      </c>
      <c r="N51" s="144">
        <v>0</v>
      </c>
      <c r="O51" s="144">
        <v>2493</v>
      </c>
      <c r="P51" s="134">
        <v>4771</v>
      </c>
      <c r="Q51" s="55" t="b">
        <f t="shared" si="0"/>
        <v>1</v>
      </c>
      <c r="R51" s="55" t="b">
        <f t="shared" si="1"/>
        <v>1</v>
      </c>
      <c r="S51" s="56"/>
    </row>
    <row r="52" spans="1:19" s="17" customFormat="1" x14ac:dyDescent="0.2">
      <c r="A52" s="158" t="s">
        <v>250</v>
      </c>
      <c r="B52" s="128" t="s">
        <v>637</v>
      </c>
      <c r="C52" s="142">
        <v>0</v>
      </c>
      <c r="D52" s="142">
        <v>0</v>
      </c>
      <c r="E52" s="144">
        <v>40907</v>
      </c>
      <c r="F52" s="144">
        <v>122944</v>
      </c>
      <c r="G52" s="144">
        <v>0</v>
      </c>
      <c r="H52" s="144">
        <v>0</v>
      </c>
      <c r="I52" s="144">
        <v>0</v>
      </c>
      <c r="J52" s="144">
        <v>0</v>
      </c>
      <c r="K52" s="144">
        <v>0</v>
      </c>
      <c r="L52" s="144">
        <v>0</v>
      </c>
      <c r="M52" s="144">
        <v>0</v>
      </c>
      <c r="N52" s="144">
        <v>0</v>
      </c>
      <c r="O52" s="144">
        <v>40907</v>
      </c>
      <c r="P52" s="134">
        <v>122944</v>
      </c>
      <c r="Q52" s="55" t="b">
        <f t="shared" si="0"/>
        <v>1</v>
      </c>
      <c r="R52" s="55" t="b">
        <f t="shared" si="1"/>
        <v>1</v>
      </c>
      <c r="S52" s="56"/>
    </row>
    <row r="53" spans="1:19" s="17" customFormat="1" x14ac:dyDescent="0.2">
      <c r="A53" s="158" t="s">
        <v>251</v>
      </c>
      <c r="B53" s="128" t="s">
        <v>638</v>
      </c>
      <c r="C53" s="142">
        <v>968</v>
      </c>
      <c r="D53" s="142">
        <v>2333</v>
      </c>
      <c r="E53" s="144">
        <v>11444</v>
      </c>
      <c r="F53" s="144">
        <v>18162</v>
      </c>
      <c r="G53" s="144">
        <v>0</v>
      </c>
      <c r="H53" s="144">
        <v>0</v>
      </c>
      <c r="I53" s="144">
        <v>2422</v>
      </c>
      <c r="J53" s="144">
        <v>3004</v>
      </c>
      <c r="K53" s="144">
        <v>347</v>
      </c>
      <c r="L53" s="144">
        <v>636</v>
      </c>
      <c r="M53" s="144">
        <v>236577</v>
      </c>
      <c r="N53" s="144">
        <v>207589</v>
      </c>
      <c r="O53" s="144">
        <v>251758</v>
      </c>
      <c r="P53" s="134">
        <v>231724</v>
      </c>
      <c r="Q53" s="55" t="b">
        <f t="shared" si="0"/>
        <v>1</v>
      </c>
      <c r="R53" s="55" t="b">
        <f t="shared" si="1"/>
        <v>1</v>
      </c>
      <c r="S53" s="56"/>
    </row>
    <row r="54" spans="1:19" s="17" customFormat="1" x14ac:dyDescent="0.2">
      <c r="A54" s="158" t="s">
        <v>252</v>
      </c>
      <c r="B54" s="128" t="s">
        <v>639</v>
      </c>
      <c r="C54" s="142">
        <v>11686</v>
      </c>
      <c r="D54" s="142">
        <v>52643</v>
      </c>
      <c r="E54" s="144">
        <v>2624</v>
      </c>
      <c r="F54" s="144">
        <v>2141</v>
      </c>
      <c r="G54" s="144">
        <v>1588</v>
      </c>
      <c r="H54" s="144">
        <v>421</v>
      </c>
      <c r="I54" s="144">
        <v>0</v>
      </c>
      <c r="J54" s="144">
        <v>0</v>
      </c>
      <c r="K54" s="144">
        <v>0</v>
      </c>
      <c r="L54" s="144">
        <v>11306</v>
      </c>
      <c r="M54" s="144">
        <v>28940</v>
      </c>
      <c r="N54" s="144">
        <v>58559</v>
      </c>
      <c r="O54" s="144">
        <v>44838</v>
      </c>
      <c r="P54" s="134">
        <v>125070</v>
      </c>
      <c r="Q54" s="55" t="b">
        <f t="shared" si="0"/>
        <v>1</v>
      </c>
      <c r="R54" s="55" t="b">
        <f t="shared" si="1"/>
        <v>1</v>
      </c>
      <c r="S54" s="56"/>
    </row>
    <row r="55" spans="1:19" s="17" customFormat="1" x14ac:dyDescent="0.2">
      <c r="A55" s="158" t="s">
        <v>253</v>
      </c>
      <c r="B55" s="128" t="s">
        <v>640</v>
      </c>
      <c r="C55" s="142">
        <v>0</v>
      </c>
      <c r="D55" s="142">
        <v>0</v>
      </c>
      <c r="E55" s="144">
        <v>2554</v>
      </c>
      <c r="F55" s="144">
        <v>930</v>
      </c>
      <c r="G55" s="144">
        <v>0</v>
      </c>
      <c r="H55" s="144">
        <v>741</v>
      </c>
      <c r="I55" s="144">
        <v>0</v>
      </c>
      <c r="J55" s="144">
        <v>0</v>
      </c>
      <c r="K55" s="144">
        <v>172</v>
      </c>
      <c r="L55" s="144">
        <v>0</v>
      </c>
      <c r="M55" s="144">
        <v>1309</v>
      </c>
      <c r="N55" s="144">
        <v>40990</v>
      </c>
      <c r="O55" s="144">
        <v>4035</v>
      </c>
      <c r="P55" s="134">
        <v>42661</v>
      </c>
      <c r="Q55" s="55" t="b">
        <f t="shared" si="0"/>
        <v>1</v>
      </c>
      <c r="R55" s="55" t="b">
        <f t="shared" si="1"/>
        <v>1</v>
      </c>
      <c r="S55" s="56"/>
    </row>
    <row r="56" spans="1:19" s="17" customFormat="1" x14ac:dyDescent="0.2">
      <c r="A56" s="158" t="s">
        <v>254</v>
      </c>
      <c r="B56" s="128" t="s">
        <v>641</v>
      </c>
      <c r="C56" s="142">
        <v>0</v>
      </c>
      <c r="D56" s="142">
        <v>0</v>
      </c>
      <c r="E56" s="144">
        <v>2910</v>
      </c>
      <c r="F56" s="144">
        <v>1062</v>
      </c>
      <c r="G56" s="144">
        <v>894</v>
      </c>
      <c r="H56" s="144">
        <v>1457</v>
      </c>
      <c r="I56" s="144">
        <v>512</v>
      </c>
      <c r="J56" s="144">
        <v>2025</v>
      </c>
      <c r="K56" s="144">
        <v>2499</v>
      </c>
      <c r="L56" s="144">
        <v>972</v>
      </c>
      <c r="M56" s="144">
        <v>605</v>
      </c>
      <c r="N56" s="144">
        <v>21</v>
      </c>
      <c r="O56" s="144">
        <v>7420</v>
      </c>
      <c r="P56" s="134">
        <v>5537</v>
      </c>
      <c r="Q56" s="55" t="b">
        <f t="shared" si="0"/>
        <v>1</v>
      </c>
      <c r="R56" s="55" t="b">
        <f t="shared" si="1"/>
        <v>1</v>
      </c>
      <c r="S56" s="56"/>
    </row>
    <row r="57" spans="1:19" s="17" customFormat="1" x14ac:dyDescent="0.2">
      <c r="A57" s="158" t="s">
        <v>255</v>
      </c>
      <c r="B57" s="128" t="s">
        <v>642</v>
      </c>
      <c r="C57" s="142">
        <v>0</v>
      </c>
      <c r="D57" s="142">
        <v>0</v>
      </c>
      <c r="E57" s="144">
        <v>1483</v>
      </c>
      <c r="F57" s="144">
        <v>2194</v>
      </c>
      <c r="G57" s="144">
        <v>4965</v>
      </c>
      <c r="H57" s="144">
        <v>3698</v>
      </c>
      <c r="I57" s="144">
        <v>0</v>
      </c>
      <c r="J57" s="144">
        <v>0</v>
      </c>
      <c r="K57" s="144">
        <v>0</v>
      </c>
      <c r="L57" s="144">
        <v>386</v>
      </c>
      <c r="M57" s="144">
        <v>0</v>
      </c>
      <c r="N57" s="144">
        <v>0</v>
      </c>
      <c r="O57" s="144">
        <v>6448</v>
      </c>
      <c r="P57" s="134">
        <v>6278</v>
      </c>
      <c r="Q57" s="55" t="b">
        <f t="shared" si="0"/>
        <v>1</v>
      </c>
      <c r="R57" s="55" t="b">
        <f t="shared" si="1"/>
        <v>1</v>
      </c>
      <c r="S57" s="56"/>
    </row>
    <row r="58" spans="1:19" s="17" customFormat="1" x14ac:dyDescent="0.2">
      <c r="A58" s="158" t="s">
        <v>256</v>
      </c>
      <c r="B58" s="128" t="s">
        <v>111</v>
      </c>
      <c r="C58" s="142">
        <v>0</v>
      </c>
      <c r="D58" s="142">
        <v>0</v>
      </c>
      <c r="E58" s="144">
        <v>385</v>
      </c>
      <c r="F58" s="144">
        <v>139</v>
      </c>
      <c r="G58" s="144">
        <v>0</v>
      </c>
      <c r="H58" s="144">
        <v>0</v>
      </c>
      <c r="I58" s="144">
        <v>0</v>
      </c>
      <c r="J58" s="144">
        <v>0</v>
      </c>
      <c r="K58" s="144">
        <v>972</v>
      </c>
      <c r="L58" s="144">
        <v>2550</v>
      </c>
      <c r="M58" s="144">
        <v>2878</v>
      </c>
      <c r="N58" s="144">
        <v>919</v>
      </c>
      <c r="O58" s="144">
        <v>4235</v>
      </c>
      <c r="P58" s="134">
        <v>3608</v>
      </c>
      <c r="Q58" s="55" t="b">
        <f t="shared" si="0"/>
        <v>1</v>
      </c>
      <c r="R58" s="55" t="b">
        <f t="shared" si="1"/>
        <v>1</v>
      </c>
      <c r="S58" s="56"/>
    </row>
    <row r="59" spans="1:19" s="17" customFormat="1" x14ac:dyDescent="0.2">
      <c r="A59" s="158" t="s">
        <v>257</v>
      </c>
      <c r="B59" s="128" t="s">
        <v>112</v>
      </c>
      <c r="C59" s="142">
        <v>35039</v>
      </c>
      <c r="D59" s="142">
        <v>13816</v>
      </c>
      <c r="E59" s="144">
        <v>4923</v>
      </c>
      <c r="F59" s="144">
        <v>3225</v>
      </c>
      <c r="G59" s="144">
        <v>6988</v>
      </c>
      <c r="H59" s="144">
        <v>4917</v>
      </c>
      <c r="I59" s="144">
        <v>10020</v>
      </c>
      <c r="J59" s="144">
        <v>7289</v>
      </c>
      <c r="K59" s="144">
        <v>0</v>
      </c>
      <c r="L59" s="144">
        <v>0</v>
      </c>
      <c r="M59" s="144">
        <v>478</v>
      </c>
      <c r="N59" s="144">
        <v>0</v>
      </c>
      <c r="O59" s="144">
        <v>57448</v>
      </c>
      <c r="P59" s="134">
        <v>29247</v>
      </c>
      <c r="Q59" s="55" t="b">
        <f t="shared" si="0"/>
        <v>1</v>
      </c>
      <c r="R59" s="55" t="b">
        <f t="shared" si="1"/>
        <v>1</v>
      </c>
      <c r="S59" s="56"/>
    </row>
    <row r="60" spans="1:19" s="17" customFormat="1" x14ac:dyDescent="0.2">
      <c r="A60" s="158" t="s">
        <v>258</v>
      </c>
      <c r="B60" s="128" t="s">
        <v>326</v>
      </c>
      <c r="C60" s="142">
        <v>0</v>
      </c>
      <c r="D60" s="142">
        <v>0</v>
      </c>
      <c r="E60" s="144">
        <v>712</v>
      </c>
      <c r="F60" s="144">
        <v>87</v>
      </c>
      <c r="G60" s="144">
        <v>0</v>
      </c>
      <c r="H60" s="144">
        <v>0</v>
      </c>
      <c r="I60" s="144">
        <v>0</v>
      </c>
      <c r="J60" s="144">
        <v>0</v>
      </c>
      <c r="K60" s="144">
        <v>0</v>
      </c>
      <c r="L60" s="144">
        <v>0</v>
      </c>
      <c r="M60" s="144">
        <v>0</v>
      </c>
      <c r="N60" s="144">
        <v>0</v>
      </c>
      <c r="O60" s="144">
        <v>712</v>
      </c>
      <c r="P60" s="134">
        <v>87</v>
      </c>
      <c r="Q60" s="55" t="b">
        <f t="shared" si="0"/>
        <v>1</v>
      </c>
      <c r="R60" s="55" t="b">
        <f t="shared" si="1"/>
        <v>1</v>
      </c>
      <c r="S60" s="56"/>
    </row>
    <row r="61" spans="1:19" s="17" customFormat="1" x14ac:dyDescent="0.2">
      <c r="A61" s="158" t="s">
        <v>259</v>
      </c>
      <c r="B61" s="128" t="s">
        <v>113</v>
      </c>
      <c r="C61" s="142">
        <v>0</v>
      </c>
      <c r="D61" s="142">
        <v>0</v>
      </c>
      <c r="E61" s="144">
        <v>2005</v>
      </c>
      <c r="F61" s="144">
        <v>44</v>
      </c>
      <c r="G61" s="144">
        <v>0</v>
      </c>
      <c r="H61" s="144">
        <v>0</v>
      </c>
      <c r="I61" s="144">
        <v>0</v>
      </c>
      <c r="J61" s="144">
        <v>0</v>
      </c>
      <c r="K61" s="144">
        <v>0</v>
      </c>
      <c r="L61" s="144">
        <v>0</v>
      </c>
      <c r="M61" s="144">
        <v>1785</v>
      </c>
      <c r="N61" s="144">
        <v>0</v>
      </c>
      <c r="O61" s="144">
        <v>3790</v>
      </c>
      <c r="P61" s="134">
        <v>44</v>
      </c>
      <c r="Q61" s="55" t="b">
        <f t="shared" si="0"/>
        <v>1</v>
      </c>
      <c r="R61" s="55" t="b">
        <f t="shared" si="1"/>
        <v>1</v>
      </c>
      <c r="S61" s="56"/>
    </row>
    <row r="62" spans="1:19" s="17" customFormat="1" x14ac:dyDescent="0.2">
      <c r="A62" s="158" t="s">
        <v>260</v>
      </c>
      <c r="B62" s="128" t="s">
        <v>114</v>
      </c>
      <c r="C62" s="142">
        <v>0</v>
      </c>
      <c r="D62" s="142">
        <v>0</v>
      </c>
      <c r="E62" s="144">
        <v>1312</v>
      </c>
      <c r="F62" s="144">
        <v>1212</v>
      </c>
      <c r="G62" s="144">
        <v>0</v>
      </c>
      <c r="H62" s="144">
        <v>0</v>
      </c>
      <c r="I62" s="144">
        <v>0</v>
      </c>
      <c r="J62" s="144">
        <v>0</v>
      </c>
      <c r="K62" s="144">
        <v>1192</v>
      </c>
      <c r="L62" s="144">
        <v>4022</v>
      </c>
      <c r="M62" s="144">
        <v>190</v>
      </c>
      <c r="N62" s="144">
        <v>0</v>
      </c>
      <c r="O62" s="144">
        <v>2694</v>
      </c>
      <c r="P62" s="134">
        <v>5234</v>
      </c>
      <c r="Q62" s="55" t="b">
        <f t="shared" si="0"/>
        <v>1</v>
      </c>
      <c r="R62" s="55" t="b">
        <f t="shared" si="1"/>
        <v>1</v>
      </c>
      <c r="S62" s="56"/>
    </row>
    <row r="63" spans="1:19" s="17" customFormat="1" x14ac:dyDescent="0.2">
      <c r="A63" s="158" t="s">
        <v>261</v>
      </c>
      <c r="B63" s="128" t="s">
        <v>115</v>
      </c>
      <c r="C63" s="142">
        <v>0</v>
      </c>
      <c r="D63" s="142">
        <v>0</v>
      </c>
      <c r="E63" s="144">
        <v>2202</v>
      </c>
      <c r="F63" s="144">
        <v>699</v>
      </c>
      <c r="G63" s="144">
        <v>0</v>
      </c>
      <c r="H63" s="144">
        <v>0</v>
      </c>
      <c r="I63" s="144">
        <v>0</v>
      </c>
      <c r="J63" s="144">
        <v>89</v>
      </c>
      <c r="K63" s="144">
        <v>0</v>
      </c>
      <c r="L63" s="144">
        <v>118</v>
      </c>
      <c r="M63" s="144">
        <v>0</v>
      </c>
      <c r="N63" s="144">
        <v>0</v>
      </c>
      <c r="O63" s="144">
        <v>2202</v>
      </c>
      <c r="P63" s="134">
        <v>906</v>
      </c>
      <c r="Q63" s="55" t="b">
        <f t="shared" si="0"/>
        <v>1</v>
      </c>
      <c r="R63" s="55" t="b">
        <f t="shared" si="1"/>
        <v>1</v>
      </c>
      <c r="S63" s="56"/>
    </row>
    <row r="64" spans="1:19" s="17" customFormat="1" x14ac:dyDescent="0.2">
      <c r="A64" s="158" t="s">
        <v>262</v>
      </c>
      <c r="B64" s="128" t="s">
        <v>992</v>
      </c>
      <c r="C64" s="142">
        <v>0</v>
      </c>
      <c r="D64" s="142">
        <v>0</v>
      </c>
      <c r="E64" s="144">
        <v>0</v>
      </c>
      <c r="F64" s="144">
        <v>0</v>
      </c>
      <c r="G64" s="144">
        <v>0</v>
      </c>
      <c r="H64" s="144">
        <v>0</v>
      </c>
      <c r="I64" s="144">
        <v>0</v>
      </c>
      <c r="J64" s="144">
        <v>0</v>
      </c>
      <c r="K64" s="144">
        <v>0</v>
      </c>
      <c r="L64" s="144">
        <v>0</v>
      </c>
      <c r="M64" s="144">
        <v>0</v>
      </c>
      <c r="N64" s="144">
        <v>0</v>
      </c>
      <c r="O64" s="144">
        <v>0</v>
      </c>
      <c r="P64" s="134">
        <v>0</v>
      </c>
      <c r="Q64" s="55" t="b">
        <f t="shared" si="0"/>
        <v>1</v>
      </c>
      <c r="R64" s="55" t="b">
        <f t="shared" si="1"/>
        <v>1</v>
      </c>
      <c r="S64" s="56"/>
    </row>
    <row r="65" spans="1:19" s="17" customFormat="1" x14ac:dyDescent="0.2">
      <c r="A65" s="158" t="s">
        <v>263</v>
      </c>
      <c r="B65" s="128" t="s">
        <v>643</v>
      </c>
      <c r="C65" s="142">
        <v>0</v>
      </c>
      <c r="D65" s="142">
        <v>0</v>
      </c>
      <c r="E65" s="144">
        <v>0</v>
      </c>
      <c r="F65" s="144">
        <v>0</v>
      </c>
      <c r="G65" s="144">
        <v>0</v>
      </c>
      <c r="H65" s="144">
        <v>0</v>
      </c>
      <c r="I65" s="144">
        <v>0</v>
      </c>
      <c r="J65" s="144">
        <v>0</v>
      </c>
      <c r="K65" s="144">
        <v>0</v>
      </c>
      <c r="L65" s="144">
        <v>0</v>
      </c>
      <c r="M65" s="144">
        <v>0</v>
      </c>
      <c r="N65" s="144">
        <v>0</v>
      </c>
      <c r="O65" s="144">
        <v>0</v>
      </c>
      <c r="P65" s="134">
        <v>0</v>
      </c>
      <c r="Q65" s="55" t="b">
        <f t="shared" si="0"/>
        <v>1</v>
      </c>
      <c r="R65" s="55" t="b">
        <f t="shared" si="1"/>
        <v>1</v>
      </c>
      <c r="S65" s="56"/>
    </row>
    <row r="66" spans="1:19" s="17" customFormat="1" x14ac:dyDescent="0.2">
      <c r="A66" s="158" t="s">
        <v>264</v>
      </c>
      <c r="B66" s="128" t="s">
        <v>116</v>
      </c>
      <c r="C66" s="142">
        <v>0</v>
      </c>
      <c r="D66" s="142">
        <v>0</v>
      </c>
      <c r="E66" s="144">
        <v>784</v>
      </c>
      <c r="F66" s="144">
        <v>1962</v>
      </c>
      <c r="G66" s="144">
        <v>0</v>
      </c>
      <c r="H66" s="144">
        <v>0</v>
      </c>
      <c r="I66" s="144">
        <v>0</v>
      </c>
      <c r="J66" s="144">
        <v>0</v>
      </c>
      <c r="K66" s="144">
        <v>1846</v>
      </c>
      <c r="L66" s="144">
        <v>0</v>
      </c>
      <c r="M66" s="144">
        <v>0</v>
      </c>
      <c r="N66" s="144">
        <v>0</v>
      </c>
      <c r="O66" s="144">
        <v>2630</v>
      </c>
      <c r="P66" s="134">
        <v>1962</v>
      </c>
      <c r="Q66" s="55" t="b">
        <f t="shared" si="0"/>
        <v>1</v>
      </c>
      <c r="R66" s="55" t="b">
        <f t="shared" si="1"/>
        <v>1</v>
      </c>
      <c r="S66" s="56"/>
    </row>
    <row r="67" spans="1:19" s="17" customFormat="1" x14ac:dyDescent="0.2">
      <c r="A67" s="158" t="s">
        <v>265</v>
      </c>
      <c r="B67" s="128" t="s">
        <v>971</v>
      </c>
      <c r="C67" s="142">
        <v>0</v>
      </c>
      <c r="D67" s="142">
        <v>0</v>
      </c>
      <c r="E67" s="144">
        <v>0</v>
      </c>
      <c r="F67" s="144">
        <v>0</v>
      </c>
      <c r="G67" s="144">
        <v>0</v>
      </c>
      <c r="H67" s="144">
        <v>0</v>
      </c>
      <c r="I67" s="144">
        <v>0</v>
      </c>
      <c r="J67" s="144">
        <v>0</v>
      </c>
      <c r="K67" s="144">
        <v>0</v>
      </c>
      <c r="L67" s="144">
        <v>0</v>
      </c>
      <c r="M67" s="144">
        <v>0</v>
      </c>
      <c r="N67" s="144">
        <v>0</v>
      </c>
      <c r="O67" s="144">
        <v>0</v>
      </c>
      <c r="P67" s="134">
        <v>0</v>
      </c>
      <c r="Q67" s="55" t="b">
        <f t="shared" si="0"/>
        <v>1</v>
      </c>
      <c r="R67" s="55" t="b">
        <f t="shared" si="1"/>
        <v>1</v>
      </c>
      <c r="S67" s="56"/>
    </row>
    <row r="68" spans="1:19" s="17" customFormat="1" x14ac:dyDescent="0.2">
      <c r="A68" s="158" t="s">
        <v>266</v>
      </c>
      <c r="B68" s="128" t="s">
        <v>644</v>
      </c>
      <c r="C68" s="142">
        <v>0</v>
      </c>
      <c r="D68" s="142">
        <v>125</v>
      </c>
      <c r="E68" s="144">
        <v>881</v>
      </c>
      <c r="F68" s="144">
        <v>2819</v>
      </c>
      <c r="G68" s="144">
        <v>0</v>
      </c>
      <c r="H68" s="144">
        <v>0</v>
      </c>
      <c r="I68" s="144">
        <v>0</v>
      </c>
      <c r="J68" s="144">
        <v>0</v>
      </c>
      <c r="K68" s="144">
        <v>226</v>
      </c>
      <c r="L68" s="144">
        <v>0</v>
      </c>
      <c r="M68" s="144">
        <v>507</v>
      </c>
      <c r="N68" s="144">
        <v>0</v>
      </c>
      <c r="O68" s="144">
        <v>1614</v>
      </c>
      <c r="P68" s="134">
        <v>2944</v>
      </c>
      <c r="Q68" s="55" t="b">
        <f t="shared" si="0"/>
        <v>1</v>
      </c>
      <c r="R68" s="55" t="b">
        <f t="shared" si="1"/>
        <v>1</v>
      </c>
      <c r="S68" s="56"/>
    </row>
    <row r="69" spans="1:19" s="17" customFormat="1" x14ac:dyDescent="0.2">
      <c r="A69" s="158" t="s">
        <v>267</v>
      </c>
      <c r="B69" s="128" t="s">
        <v>117</v>
      </c>
      <c r="C69" s="142">
        <v>24857</v>
      </c>
      <c r="D69" s="142">
        <v>48031</v>
      </c>
      <c r="E69" s="144">
        <v>8162</v>
      </c>
      <c r="F69" s="144">
        <v>6814</v>
      </c>
      <c r="G69" s="144">
        <v>3884</v>
      </c>
      <c r="H69" s="144">
        <v>8764</v>
      </c>
      <c r="I69" s="144">
        <v>1285</v>
      </c>
      <c r="J69" s="144">
        <v>2601</v>
      </c>
      <c r="K69" s="144">
        <v>1000</v>
      </c>
      <c r="L69" s="144">
        <v>1309</v>
      </c>
      <c r="M69" s="144">
        <v>0</v>
      </c>
      <c r="N69" s="144">
        <v>0</v>
      </c>
      <c r="O69" s="144">
        <v>39188</v>
      </c>
      <c r="P69" s="134">
        <v>67519</v>
      </c>
      <c r="Q69" s="55" t="b">
        <f t="shared" si="0"/>
        <v>1</v>
      </c>
      <c r="R69" s="55" t="b">
        <f t="shared" si="1"/>
        <v>1</v>
      </c>
      <c r="S69" s="56"/>
    </row>
    <row r="70" spans="1:19" s="17" customFormat="1" x14ac:dyDescent="0.2">
      <c r="A70" s="158" t="s">
        <v>268</v>
      </c>
      <c r="B70" s="128" t="s">
        <v>655</v>
      </c>
      <c r="C70" s="142">
        <v>0</v>
      </c>
      <c r="D70" s="142">
        <v>0</v>
      </c>
      <c r="E70" s="144">
        <v>851</v>
      </c>
      <c r="F70" s="144">
        <v>2582</v>
      </c>
      <c r="G70" s="144">
        <v>1791</v>
      </c>
      <c r="H70" s="144">
        <v>1456</v>
      </c>
      <c r="I70" s="144">
        <v>0</v>
      </c>
      <c r="J70" s="144">
        <v>0</v>
      </c>
      <c r="K70" s="144">
        <v>0</v>
      </c>
      <c r="L70" s="144">
        <v>657</v>
      </c>
      <c r="M70" s="144">
        <v>0</v>
      </c>
      <c r="N70" s="144">
        <v>0</v>
      </c>
      <c r="O70" s="144">
        <v>2642</v>
      </c>
      <c r="P70" s="134">
        <v>4695</v>
      </c>
      <c r="Q70" s="55" t="b">
        <f t="shared" ref="Q70:Q133" si="2">(C70+E70+G70+I70+K70+M70)=O70</f>
        <v>1</v>
      </c>
      <c r="R70" s="55" t="b">
        <f t="shared" ref="R70:R133" si="3">(D70+F70+H70+J70+L70+N70)=P70</f>
        <v>1</v>
      </c>
      <c r="S70" s="56"/>
    </row>
    <row r="71" spans="1:19" s="17" customFormat="1" x14ac:dyDescent="0.2">
      <c r="A71" s="158" t="s">
        <v>269</v>
      </c>
      <c r="B71" s="128" t="s">
        <v>656</v>
      </c>
      <c r="C71" s="142">
        <v>0</v>
      </c>
      <c r="D71" s="142">
        <v>0</v>
      </c>
      <c r="E71" s="144">
        <v>721</v>
      </c>
      <c r="F71" s="144">
        <v>813</v>
      </c>
      <c r="G71" s="144">
        <v>0</v>
      </c>
      <c r="H71" s="144">
        <v>0</v>
      </c>
      <c r="I71" s="144">
        <v>0</v>
      </c>
      <c r="J71" s="144">
        <v>0</v>
      </c>
      <c r="K71" s="144">
        <v>3235</v>
      </c>
      <c r="L71" s="144">
        <v>4142</v>
      </c>
      <c r="M71" s="144">
        <v>0</v>
      </c>
      <c r="N71" s="144">
        <v>0</v>
      </c>
      <c r="O71" s="144">
        <v>3956</v>
      </c>
      <c r="P71" s="134">
        <v>4955</v>
      </c>
      <c r="Q71" s="55" t="b">
        <f t="shared" si="2"/>
        <v>1</v>
      </c>
      <c r="R71" s="55" t="b">
        <f t="shared" si="3"/>
        <v>1</v>
      </c>
      <c r="S71" s="56"/>
    </row>
    <row r="72" spans="1:19" s="17" customFormat="1" x14ac:dyDescent="0.2">
      <c r="A72" s="158" t="s">
        <v>270</v>
      </c>
      <c r="B72" s="128" t="s">
        <v>1013</v>
      </c>
      <c r="C72" s="142">
        <v>0</v>
      </c>
      <c r="D72" s="142">
        <v>0</v>
      </c>
      <c r="E72" s="144">
        <v>0</v>
      </c>
      <c r="F72" s="144">
        <v>0</v>
      </c>
      <c r="G72" s="144">
        <v>0</v>
      </c>
      <c r="H72" s="144">
        <v>0</v>
      </c>
      <c r="I72" s="144">
        <v>0</v>
      </c>
      <c r="J72" s="144">
        <v>0</v>
      </c>
      <c r="K72" s="144">
        <v>0</v>
      </c>
      <c r="L72" s="144">
        <v>0</v>
      </c>
      <c r="M72" s="144">
        <v>0</v>
      </c>
      <c r="N72" s="144">
        <v>0</v>
      </c>
      <c r="O72" s="144">
        <v>0</v>
      </c>
      <c r="P72" s="134">
        <v>0</v>
      </c>
      <c r="Q72" s="55" t="b">
        <f t="shared" si="2"/>
        <v>1</v>
      </c>
      <c r="R72" s="55" t="b">
        <f t="shared" si="3"/>
        <v>1</v>
      </c>
      <c r="S72" s="56"/>
    </row>
    <row r="73" spans="1:19" s="17" customFormat="1" x14ac:dyDescent="0.2">
      <c r="A73" s="158" t="s">
        <v>271</v>
      </c>
      <c r="B73" s="128" t="s">
        <v>118</v>
      </c>
      <c r="C73" s="142">
        <v>0</v>
      </c>
      <c r="D73" s="142">
        <v>0</v>
      </c>
      <c r="E73" s="144">
        <v>2018</v>
      </c>
      <c r="F73" s="144">
        <v>584</v>
      </c>
      <c r="G73" s="144">
        <v>0</v>
      </c>
      <c r="H73" s="144">
        <v>804</v>
      </c>
      <c r="I73" s="144">
        <v>0</v>
      </c>
      <c r="J73" s="144">
        <v>0</v>
      </c>
      <c r="K73" s="144">
        <v>0</v>
      </c>
      <c r="L73" s="144">
        <v>1833</v>
      </c>
      <c r="M73" s="144">
        <v>0</v>
      </c>
      <c r="N73" s="144">
        <v>755</v>
      </c>
      <c r="O73" s="144">
        <v>2018</v>
      </c>
      <c r="P73" s="134">
        <v>3976</v>
      </c>
      <c r="Q73" s="55" t="b">
        <f t="shared" si="2"/>
        <v>1</v>
      </c>
      <c r="R73" s="55" t="b">
        <f t="shared" si="3"/>
        <v>1</v>
      </c>
      <c r="S73" s="56"/>
    </row>
    <row r="74" spans="1:19" s="17" customFormat="1" x14ac:dyDescent="0.2">
      <c r="A74" s="158" t="s">
        <v>272</v>
      </c>
      <c r="B74" s="128" t="s">
        <v>119</v>
      </c>
      <c r="C74" s="142">
        <v>0</v>
      </c>
      <c r="D74" s="142">
        <v>0</v>
      </c>
      <c r="E74" s="144">
        <v>636</v>
      </c>
      <c r="F74" s="144">
        <v>827</v>
      </c>
      <c r="G74" s="144">
        <v>0</v>
      </c>
      <c r="H74" s="144">
        <v>0</v>
      </c>
      <c r="I74" s="144">
        <v>0</v>
      </c>
      <c r="J74" s="144">
        <v>0</v>
      </c>
      <c r="K74" s="144">
        <v>0</v>
      </c>
      <c r="L74" s="144">
        <v>78</v>
      </c>
      <c r="M74" s="144">
        <v>182</v>
      </c>
      <c r="N74" s="144">
        <v>0</v>
      </c>
      <c r="O74" s="144">
        <v>818</v>
      </c>
      <c r="P74" s="134">
        <v>905</v>
      </c>
      <c r="Q74" s="55" t="b">
        <f t="shared" si="2"/>
        <v>1</v>
      </c>
      <c r="R74" s="55" t="b">
        <f t="shared" si="3"/>
        <v>1</v>
      </c>
      <c r="S74" s="56"/>
    </row>
    <row r="75" spans="1:19" s="17" customFormat="1" x14ac:dyDescent="0.2">
      <c r="A75" s="158" t="s">
        <v>273</v>
      </c>
      <c r="B75" s="128" t="s">
        <v>657</v>
      </c>
      <c r="C75" s="142">
        <v>0</v>
      </c>
      <c r="D75" s="142">
        <v>0</v>
      </c>
      <c r="E75" s="144">
        <v>3532</v>
      </c>
      <c r="F75" s="144">
        <v>13693</v>
      </c>
      <c r="G75" s="144">
        <v>588</v>
      </c>
      <c r="H75" s="144">
        <v>2158</v>
      </c>
      <c r="I75" s="144">
        <v>0</v>
      </c>
      <c r="J75" s="144">
        <v>0</v>
      </c>
      <c r="K75" s="144">
        <v>8714</v>
      </c>
      <c r="L75" s="144">
        <v>24926</v>
      </c>
      <c r="M75" s="144">
        <v>223</v>
      </c>
      <c r="N75" s="144">
        <v>5647</v>
      </c>
      <c r="O75" s="144">
        <v>13057</v>
      </c>
      <c r="P75" s="134">
        <v>46424</v>
      </c>
      <c r="Q75" s="55" t="b">
        <f t="shared" si="2"/>
        <v>1</v>
      </c>
      <c r="R75" s="55" t="b">
        <f t="shared" si="3"/>
        <v>1</v>
      </c>
      <c r="S75" s="56"/>
    </row>
    <row r="76" spans="1:19" s="17" customFormat="1" x14ac:dyDescent="0.2">
      <c r="A76" s="158" t="s">
        <v>274</v>
      </c>
      <c r="B76" s="128" t="s">
        <v>972</v>
      </c>
      <c r="C76" s="142">
        <v>0</v>
      </c>
      <c r="D76" s="142">
        <v>0</v>
      </c>
      <c r="E76" s="144">
        <v>7705</v>
      </c>
      <c r="F76" s="144">
        <v>26408</v>
      </c>
      <c r="G76" s="144">
        <v>0</v>
      </c>
      <c r="H76" s="144">
        <v>1420</v>
      </c>
      <c r="I76" s="144">
        <v>0</v>
      </c>
      <c r="J76" s="144">
        <v>0</v>
      </c>
      <c r="K76" s="144">
        <v>9158</v>
      </c>
      <c r="L76" s="144">
        <v>1163</v>
      </c>
      <c r="M76" s="144">
        <v>319</v>
      </c>
      <c r="N76" s="144">
        <v>0</v>
      </c>
      <c r="O76" s="144">
        <v>17182</v>
      </c>
      <c r="P76" s="134">
        <v>28991</v>
      </c>
      <c r="Q76" s="55" t="b">
        <f t="shared" si="2"/>
        <v>1</v>
      </c>
      <c r="R76" s="55" t="b">
        <f t="shared" si="3"/>
        <v>1</v>
      </c>
      <c r="S76" s="56"/>
    </row>
    <row r="77" spans="1:19" s="17" customFormat="1" x14ac:dyDescent="0.2">
      <c r="A77" s="158" t="s">
        <v>275</v>
      </c>
      <c r="B77" s="128" t="s">
        <v>673</v>
      </c>
      <c r="C77" s="142">
        <v>0</v>
      </c>
      <c r="D77" s="142">
        <v>0</v>
      </c>
      <c r="E77" s="144">
        <v>922</v>
      </c>
      <c r="F77" s="144">
        <v>1109</v>
      </c>
      <c r="G77" s="144">
        <v>0</v>
      </c>
      <c r="H77" s="144">
        <v>0</v>
      </c>
      <c r="I77" s="144">
        <v>0</v>
      </c>
      <c r="J77" s="144">
        <v>0</v>
      </c>
      <c r="K77" s="144">
        <v>834</v>
      </c>
      <c r="L77" s="144">
        <v>2097</v>
      </c>
      <c r="M77" s="144">
        <v>0</v>
      </c>
      <c r="N77" s="144">
        <v>0</v>
      </c>
      <c r="O77" s="144">
        <v>1756</v>
      </c>
      <c r="P77" s="134">
        <v>3206</v>
      </c>
      <c r="Q77" s="55" t="b">
        <f t="shared" si="2"/>
        <v>1</v>
      </c>
      <c r="R77" s="55" t="b">
        <f t="shared" si="3"/>
        <v>1</v>
      </c>
      <c r="S77" s="56"/>
    </row>
    <row r="78" spans="1:19" s="17" customFormat="1" x14ac:dyDescent="0.2">
      <c r="A78" s="158" t="s">
        <v>276</v>
      </c>
      <c r="B78" s="128" t="s">
        <v>327</v>
      </c>
      <c r="C78" s="142">
        <v>0</v>
      </c>
      <c r="D78" s="142">
        <v>30949</v>
      </c>
      <c r="E78" s="144">
        <v>3439</v>
      </c>
      <c r="F78" s="144">
        <v>3683</v>
      </c>
      <c r="G78" s="144">
        <v>190494</v>
      </c>
      <c r="H78" s="144">
        <v>228075</v>
      </c>
      <c r="I78" s="144">
        <v>0</v>
      </c>
      <c r="J78" s="144">
        <v>0</v>
      </c>
      <c r="K78" s="144">
        <v>0</v>
      </c>
      <c r="L78" s="144">
        <v>0</v>
      </c>
      <c r="M78" s="144">
        <v>0</v>
      </c>
      <c r="N78" s="144">
        <v>0</v>
      </c>
      <c r="O78" s="144">
        <v>193933</v>
      </c>
      <c r="P78" s="134">
        <v>262707</v>
      </c>
      <c r="Q78" s="55" t="b">
        <f t="shared" si="2"/>
        <v>1</v>
      </c>
      <c r="R78" s="55" t="b">
        <f t="shared" si="3"/>
        <v>1</v>
      </c>
      <c r="S78" s="56"/>
    </row>
    <row r="79" spans="1:19" s="17" customFormat="1" x14ac:dyDescent="0.2">
      <c r="A79" s="158" t="s">
        <v>277</v>
      </c>
      <c r="B79" s="128" t="s">
        <v>120</v>
      </c>
      <c r="C79" s="142">
        <v>0</v>
      </c>
      <c r="D79" s="142">
        <v>0</v>
      </c>
      <c r="E79" s="144">
        <v>243</v>
      </c>
      <c r="F79" s="144">
        <v>104</v>
      </c>
      <c r="G79" s="144">
        <v>0</v>
      </c>
      <c r="H79" s="144">
        <v>0</v>
      </c>
      <c r="I79" s="144">
        <v>0</v>
      </c>
      <c r="J79" s="144">
        <v>0</v>
      </c>
      <c r="K79" s="144">
        <v>0</v>
      </c>
      <c r="L79" s="144">
        <v>0</v>
      </c>
      <c r="M79" s="144">
        <v>0</v>
      </c>
      <c r="N79" s="144">
        <v>0</v>
      </c>
      <c r="O79" s="144">
        <v>243</v>
      </c>
      <c r="P79" s="134">
        <v>104</v>
      </c>
      <c r="Q79" s="55" t="b">
        <f t="shared" si="2"/>
        <v>1</v>
      </c>
      <c r="R79" s="55" t="b">
        <f t="shared" si="3"/>
        <v>1</v>
      </c>
      <c r="S79" s="56"/>
    </row>
    <row r="80" spans="1:19" s="17" customFormat="1" x14ac:dyDescent="0.2">
      <c r="A80" s="158" t="s">
        <v>278</v>
      </c>
      <c r="B80" s="128" t="s">
        <v>674</v>
      </c>
      <c r="C80" s="142">
        <v>5294</v>
      </c>
      <c r="D80" s="142">
        <v>6730</v>
      </c>
      <c r="E80" s="144">
        <v>2270</v>
      </c>
      <c r="F80" s="144">
        <v>7548</v>
      </c>
      <c r="G80" s="144">
        <v>1698</v>
      </c>
      <c r="H80" s="144">
        <v>0</v>
      </c>
      <c r="I80" s="144">
        <v>10090</v>
      </c>
      <c r="J80" s="144">
        <v>3046</v>
      </c>
      <c r="K80" s="144">
        <v>1809</v>
      </c>
      <c r="L80" s="144">
        <v>677</v>
      </c>
      <c r="M80" s="144">
        <v>0</v>
      </c>
      <c r="N80" s="144">
        <v>0</v>
      </c>
      <c r="O80" s="144">
        <v>21161</v>
      </c>
      <c r="P80" s="134">
        <v>18001</v>
      </c>
      <c r="Q80" s="55" t="b">
        <f t="shared" si="2"/>
        <v>1</v>
      </c>
      <c r="R80" s="55" t="b">
        <f t="shared" si="3"/>
        <v>1</v>
      </c>
      <c r="S80" s="56"/>
    </row>
    <row r="81" spans="1:19" s="17" customFormat="1" x14ac:dyDescent="0.2">
      <c r="A81" s="158" t="s">
        <v>279</v>
      </c>
      <c r="B81" s="128" t="s">
        <v>121</v>
      </c>
      <c r="C81" s="142">
        <v>24</v>
      </c>
      <c r="D81" s="142">
        <v>5426</v>
      </c>
      <c r="E81" s="144">
        <v>2339</v>
      </c>
      <c r="F81" s="144">
        <v>1824</v>
      </c>
      <c r="G81" s="144">
        <v>27</v>
      </c>
      <c r="H81" s="144">
        <v>0</v>
      </c>
      <c r="I81" s="144">
        <v>120</v>
      </c>
      <c r="J81" s="144">
        <v>0</v>
      </c>
      <c r="K81" s="144">
        <v>0</v>
      </c>
      <c r="L81" s="144">
        <v>0</v>
      </c>
      <c r="M81" s="144">
        <v>0</v>
      </c>
      <c r="N81" s="144">
        <v>0</v>
      </c>
      <c r="O81" s="144">
        <v>2510</v>
      </c>
      <c r="P81" s="134">
        <v>7250</v>
      </c>
      <c r="Q81" s="55" t="b">
        <f t="shared" si="2"/>
        <v>1</v>
      </c>
      <c r="R81" s="55" t="b">
        <f t="shared" si="3"/>
        <v>1</v>
      </c>
      <c r="S81" s="56"/>
    </row>
    <row r="82" spans="1:19" s="17" customFormat="1" x14ac:dyDescent="0.2">
      <c r="A82" s="158" t="s">
        <v>280</v>
      </c>
      <c r="B82" s="128" t="s">
        <v>675</v>
      </c>
      <c r="C82" s="142">
        <v>0</v>
      </c>
      <c r="D82" s="142">
        <v>0</v>
      </c>
      <c r="E82" s="144">
        <v>220</v>
      </c>
      <c r="F82" s="144">
        <v>663</v>
      </c>
      <c r="G82" s="144">
        <v>0</v>
      </c>
      <c r="H82" s="144">
        <v>0</v>
      </c>
      <c r="I82" s="144">
        <v>0</v>
      </c>
      <c r="J82" s="144">
        <v>0</v>
      </c>
      <c r="K82" s="144">
        <v>0</v>
      </c>
      <c r="L82" s="144">
        <v>0</v>
      </c>
      <c r="M82" s="144">
        <v>1161</v>
      </c>
      <c r="N82" s="144">
        <v>0</v>
      </c>
      <c r="O82" s="144">
        <v>1381</v>
      </c>
      <c r="P82" s="134">
        <v>663</v>
      </c>
      <c r="Q82" s="55" t="b">
        <f t="shared" si="2"/>
        <v>1</v>
      </c>
      <c r="R82" s="55" t="b">
        <f t="shared" si="3"/>
        <v>1</v>
      </c>
      <c r="S82" s="56"/>
    </row>
    <row r="83" spans="1:19" s="17" customFormat="1" x14ac:dyDescent="0.2">
      <c r="A83" s="158" t="s">
        <v>281</v>
      </c>
      <c r="B83" s="128" t="s">
        <v>676</v>
      </c>
      <c r="C83" s="142">
        <v>0</v>
      </c>
      <c r="D83" s="142">
        <v>0</v>
      </c>
      <c r="E83" s="144">
        <v>558</v>
      </c>
      <c r="F83" s="144">
        <v>281</v>
      </c>
      <c r="G83" s="144">
        <v>0</v>
      </c>
      <c r="H83" s="144">
        <v>0</v>
      </c>
      <c r="I83" s="144">
        <v>0</v>
      </c>
      <c r="J83" s="144">
        <v>0</v>
      </c>
      <c r="K83" s="144">
        <v>0</v>
      </c>
      <c r="L83" s="144">
        <v>198</v>
      </c>
      <c r="M83" s="144">
        <v>0</v>
      </c>
      <c r="N83" s="144">
        <v>0</v>
      </c>
      <c r="O83" s="144">
        <v>558</v>
      </c>
      <c r="P83" s="134">
        <v>479</v>
      </c>
      <c r="Q83" s="55" t="b">
        <f t="shared" si="2"/>
        <v>1</v>
      </c>
      <c r="R83" s="55" t="b">
        <f t="shared" si="3"/>
        <v>1</v>
      </c>
      <c r="S83" s="56"/>
    </row>
    <row r="84" spans="1:19" s="17" customFormat="1" x14ac:dyDescent="0.2">
      <c r="A84" s="158" t="s">
        <v>282</v>
      </c>
      <c r="B84" s="128" t="s">
        <v>711</v>
      </c>
      <c r="C84" s="142">
        <v>0</v>
      </c>
      <c r="D84" s="142">
        <v>0</v>
      </c>
      <c r="E84" s="144">
        <v>2728</v>
      </c>
      <c r="F84" s="144">
        <v>2617</v>
      </c>
      <c r="G84" s="144">
        <v>0</v>
      </c>
      <c r="H84" s="144">
        <v>0</v>
      </c>
      <c r="I84" s="144">
        <v>0</v>
      </c>
      <c r="J84" s="144">
        <v>0</v>
      </c>
      <c r="K84" s="144">
        <v>0</v>
      </c>
      <c r="L84" s="144">
        <v>215</v>
      </c>
      <c r="M84" s="144">
        <v>0</v>
      </c>
      <c r="N84" s="144">
        <v>1144</v>
      </c>
      <c r="O84" s="144">
        <v>2728</v>
      </c>
      <c r="P84" s="134">
        <v>3976</v>
      </c>
      <c r="Q84" s="55" t="b">
        <f t="shared" si="2"/>
        <v>1</v>
      </c>
      <c r="R84" s="55" t="b">
        <f t="shared" si="3"/>
        <v>1</v>
      </c>
      <c r="S84" s="56"/>
    </row>
    <row r="85" spans="1:19" s="17" customFormat="1" x14ac:dyDescent="0.2">
      <c r="A85" s="158" t="s">
        <v>283</v>
      </c>
      <c r="B85" s="128" t="s">
        <v>712</v>
      </c>
      <c r="C85" s="142">
        <v>0</v>
      </c>
      <c r="D85" s="142">
        <v>0</v>
      </c>
      <c r="E85" s="144">
        <v>1079</v>
      </c>
      <c r="F85" s="144">
        <v>4993</v>
      </c>
      <c r="G85" s="144">
        <v>0</v>
      </c>
      <c r="H85" s="144">
        <v>0</v>
      </c>
      <c r="I85" s="144">
        <v>0</v>
      </c>
      <c r="J85" s="144">
        <v>0</v>
      </c>
      <c r="K85" s="144">
        <v>160</v>
      </c>
      <c r="L85" s="144">
        <v>283</v>
      </c>
      <c r="M85" s="144">
        <v>0</v>
      </c>
      <c r="N85" s="144">
        <v>355</v>
      </c>
      <c r="O85" s="144">
        <v>1239</v>
      </c>
      <c r="P85" s="134">
        <v>5631</v>
      </c>
      <c r="Q85" s="55" t="b">
        <f t="shared" si="2"/>
        <v>1</v>
      </c>
      <c r="R85" s="55" t="b">
        <f t="shared" si="3"/>
        <v>1</v>
      </c>
      <c r="S85" s="56"/>
    </row>
    <row r="86" spans="1:19" s="17" customFormat="1" x14ac:dyDescent="0.2">
      <c r="A86" s="158" t="s">
        <v>284</v>
      </c>
      <c r="B86" s="128" t="s">
        <v>713</v>
      </c>
      <c r="C86" s="142">
        <v>0</v>
      </c>
      <c r="D86" s="142">
        <v>0</v>
      </c>
      <c r="E86" s="144">
        <v>760</v>
      </c>
      <c r="F86" s="144">
        <v>843</v>
      </c>
      <c r="G86" s="144">
        <v>0</v>
      </c>
      <c r="H86" s="144">
        <v>0</v>
      </c>
      <c r="I86" s="144">
        <v>0</v>
      </c>
      <c r="J86" s="144">
        <v>0</v>
      </c>
      <c r="K86" s="144">
        <v>0</v>
      </c>
      <c r="L86" s="144">
        <v>0</v>
      </c>
      <c r="M86" s="144">
        <v>0</v>
      </c>
      <c r="N86" s="144">
        <v>0</v>
      </c>
      <c r="O86" s="144">
        <v>760</v>
      </c>
      <c r="P86" s="134">
        <v>843</v>
      </c>
      <c r="Q86" s="55" t="b">
        <f t="shared" si="2"/>
        <v>1</v>
      </c>
      <c r="R86" s="55" t="b">
        <f t="shared" si="3"/>
        <v>1</v>
      </c>
      <c r="S86" s="56"/>
    </row>
    <row r="87" spans="1:19" s="17" customFormat="1" x14ac:dyDescent="0.2">
      <c r="A87" s="158" t="s">
        <v>285</v>
      </c>
      <c r="B87" s="128" t="s">
        <v>122</v>
      </c>
      <c r="C87" s="142">
        <v>0</v>
      </c>
      <c r="D87" s="142">
        <v>0</v>
      </c>
      <c r="E87" s="144">
        <v>0</v>
      </c>
      <c r="F87" s="144">
        <v>0</v>
      </c>
      <c r="G87" s="144">
        <v>0</v>
      </c>
      <c r="H87" s="144">
        <v>0</v>
      </c>
      <c r="I87" s="144">
        <v>0</v>
      </c>
      <c r="J87" s="144">
        <v>0</v>
      </c>
      <c r="K87" s="144">
        <v>0</v>
      </c>
      <c r="L87" s="144">
        <v>0</v>
      </c>
      <c r="M87" s="144">
        <v>0</v>
      </c>
      <c r="N87" s="144">
        <v>0</v>
      </c>
      <c r="O87" s="144">
        <v>0</v>
      </c>
      <c r="P87" s="134">
        <v>0</v>
      </c>
      <c r="Q87" s="55" t="b">
        <f t="shared" si="2"/>
        <v>1</v>
      </c>
      <c r="R87" s="55" t="b">
        <f t="shared" si="3"/>
        <v>1</v>
      </c>
      <c r="S87" s="56"/>
    </row>
    <row r="88" spans="1:19" s="17" customFormat="1" x14ac:dyDescent="0.2">
      <c r="A88" s="158" t="s">
        <v>286</v>
      </c>
      <c r="B88" s="128" t="s">
        <v>123</v>
      </c>
      <c r="C88" s="142">
        <v>0</v>
      </c>
      <c r="D88" s="142">
        <v>0</v>
      </c>
      <c r="E88" s="144">
        <v>692</v>
      </c>
      <c r="F88" s="144">
        <v>2821</v>
      </c>
      <c r="G88" s="144">
        <v>0</v>
      </c>
      <c r="H88" s="144">
        <v>0</v>
      </c>
      <c r="I88" s="144">
        <v>0</v>
      </c>
      <c r="J88" s="144">
        <v>0</v>
      </c>
      <c r="K88" s="144">
        <v>2457</v>
      </c>
      <c r="L88" s="144">
        <v>510</v>
      </c>
      <c r="M88" s="144">
        <v>0</v>
      </c>
      <c r="N88" s="144">
        <v>0</v>
      </c>
      <c r="O88" s="144">
        <v>3149</v>
      </c>
      <c r="P88" s="134">
        <v>3331</v>
      </c>
      <c r="Q88" s="55" t="b">
        <f t="shared" si="2"/>
        <v>1</v>
      </c>
      <c r="R88" s="55" t="b">
        <f t="shared" si="3"/>
        <v>1</v>
      </c>
      <c r="S88" s="56"/>
    </row>
    <row r="89" spans="1:19" s="17" customFormat="1" x14ac:dyDescent="0.2">
      <c r="A89" s="158" t="s">
        <v>287</v>
      </c>
      <c r="B89" s="128" t="s">
        <v>328</v>
      </c>
      <c r="C89" s="142">
        <v>0</v>
      </c>
      <c r="D89" s="142">
        <v>0</v>
      </c>
      <c r="E89" s="144">
        <v>0</v>
      </c>
      <c r="F89" s="144">
        <v>0</v>
      </c>
      <c r="G89" s="144">
        <v>0</v>
      </c>
      <c r="H89" s="144">
        <v>0</v>
      </c>
      <c r="I89" s="144">
        <v>0</v>
      </c>
      <c r="J89" s="144">
        <v>0</v>
      </c>
      <c r="K89" s="144">
        <v>0</v>
      </c>
      <c r="L89" s="144">
        <v>0</v>
      </c>
      <c r="M89" s="144">
        <v>0</v>
      </c>
      <c r="N89" s="144">
        <v>0</v>
      </c>
      <c r="O89" s="144">
        <v>0</v>
      </c>
      <c r="P89" s="134">
        <v>0</v>
      </c>
      <c r="Q89" s="55" t="b">
        <f t="shared" si="2"/>
        <v>1</v>
      </c>
      <c r="R89" s="55" t="b">
        <f t="shared" si="3"/>
        <v>1</v>
      </c>
      <c r="S89" s="56"/>
    </row>
    <row r="90" spans="1:19" s="17" customFormat="1" x14ac:dyDescent="0.2">
      <c r="A90" s="158" t="s">
        <v>288</v>
      </c>
      <c r="B90" s="128" t="s">
        <v>124</v>
      </c>
      <c r="C90" s="142">
        <v>4135</v>
      </c>
      <c r="D90" s="142">
        <v>36925</v>
      </c>
      <c r="E90" s="144">
        <v>14531</v>
      </c>
      <c r="F90" s="144">
        <v>4519</v>
      </c>
      <c r="G90" s="144">
        <v>135522</v>
      </c>
      <c r="H90" s="144">
        <v>3538</v>
      </c>
      <c r="I90" s="144">
        <v>0</v>
      </c>
      <c r="J90" s="144">
        <v>0</v>
      </c>
      <c r="K90" s="144">
        <v>0</v>
      </c>
      <c r="L90" s="144">
        <v>0</v>
      </c>
      <c r="M90" s="144">
        <v>1585</v>
      </c>
      <c r="N90" s="144">
        <v>1775</v>
      </c>
      <c r="O90" s="144">
        <v>155773</v>
      </c>
      <c r="P90" s="134">
        <v>46757</v>
      </c>
      <c r="Q90" s="55" t="b">
        <f t="shared" si="2"/>
        <v>1</v>
      </c>
      <c r="R90" s="55" t="b">
        <f t="shared" si="3"/>
        <v>1</v>
      </c>
      <c r="S90" s="56"/>
    </row>
    <row r="91" spans="1:19" s="17" customFormat="1" x14ac:dyDescent="0.2">
      <c r="A91" s="158" t="s">
        <v>289</v>
      </c>
      <c r="B91" s="128" t="s">
        <v>714</v>
      </c>
      <c r="C91" s="142">
        <v>0</v>
      </c>
      <c r="D91" s="142">
        <v>0</v>
      </c>
      <c r="E91" s="144">
        <v>5450</v>
      </c>
      <c r="F91" s="144">
        <v>1539</v>
      </c>
      <c r="G91" s="144">
        <v>304476</v>
      </c>
      <c r="H91" s="144">
        <v>276467</v>
      </c>
      <c r="I91" s="144">
        <v>0</v>
      </c>
      <c r="J91" s="144">
        <v>0</v>
      </c>
      <c r="K91" s="144">
        <v>27913</v>
      </c>
      <c r="L91" s="144">
        <v>48420</v>
      </c>
      <c r="M91" s="144">
        <v>0</v>
      </c>
      <c r="N91" s="144">
        <v>0</v>
      </c>
      <c r="O91" s="144">
        <v>337839</v>
      </c>
      <c r="P91" s="134">
        <v>326426</v>
      </c>
      <c r="Q91" s="55" t="b">
        <f t="shared" si="2"/>
        <v>1</v>
      </c>
      <c r="R91" s="55" t="b">
        <f t="shared" si="3"/>
        <v>1</v>
      </c>
      <c r="S91" s="56"/>
    </row>
    <row r="92" spans="1:19" s="17" customFormat="1" x14ac:dyDescent="0.2">
      <c r="A92" s="158" t="s">
        <v>290</v>
      </c>
      <c r="B92" s="128" t="s">
        <v>125</v>
      </c>
      <c r="C92" s="142">
        <v>0</v>
      </c>
      <c r="D92" s="142">
        <v>0</v>
      </c>
      <c r="E92" s="144">
        <v>2069</v>
      </c>
      <c r="F92" s="144">
        <v>5928</v>
      </c>
      <c r="G92" s="144">
        <v>233015</v>
      </c>
      <c r="H92" s="144">
        <v>466326</v>
      </c>
      <c r="I92" s="144">
        <v>0</v>
      </c>
      <c r="J92" s="144">
        <v>0</v>
      </c>
      <c r="K92" s="144">
        <v>122</v>
      </c>
      <c r="L92" s="144">
        <v>0</v>
      </c>
      <c r="M92" s="144">
        <v>4918</v>
      </c>
      <c r="N92" s="144">
        <v>34770</v>
      </c>
      <c r="O92" s="144">
        <v>240124</v>
      </c>
      <c r="P92" s="134">
        <v>507024</v>
      </c>
      <c r="Q92" s="55" t="b">
        <f t="shared" si="2"/>
        <v>1</v>
      </c>
      <c r="R92" s="55" t="b">
        <f t="shared" si="3"/>
        <v>1</v>
      </c>
      <c r="S92" s="56"/>
    </row>
    <row r="93" spans="1:19" s="17" customFormat="1" x14ac:dyDescent="0.2">
      <c r="A93" s="158" t="s">
        <v>291</v>
      </c>
      <c r="B93" s="128" t="s">
        <v>715</v>
      </c>
      <c r="C93" s="142">
        <v>0</v>
      </c>
      <c r="D93" s="142">
        <v>0</v>
      </c>
      <c r="E93" s="144">
        <v>22689</v>
      </c>
      <c r="F93" s="144">
        <v>14018</v>
      </c>
      <c r="G93" s="144">
        <v>0</v>
      </c>
      <c r="H93" s="144">
        <v>0</v>
      </c>
      <c r="I93" s="144">
        <v>0</v>
      </c>
      <c r="J93" s="144">
        <v>0</v>
      </c>
      <c r="K93" s="144">
        <v>66843</v>
      </c>
      <c r="L93" s="144">
        <v>57154</v>
      </c>
      <c r="M93" s="144">
        <v>1984</v>
      </c>
      <c r="N93" s="144">
        <v>40620</v>
      </c>
      <c r="O93" s="144">
        <v>91516</v>
      </c>
      <c r="P93" s="134">
        <v>111792</v>
      </c>
      <c r="Q93" s="55" t="b">
        <f t="shared" si="2"/>
        <v>1</v>
      </c>
      <c r="R93" s="55" t="b">
        <f t="shared" si="3"/>
        <v>1</v>
      </c>
      <c r="S93" s="56"/>
    </row>
    <row r="94" spans="1:19" s="17" customFormat="1" x14ac:dyDescent="0.2">
      <c r="A94" s="158" t="s">
        <v>292</v>
      </c>
      <c r="B94" s="128" t="s">
        <v>369</v>
      </c>
      <c r="C94" s="142">
        <v>0</v>
      </c>
      <c r="D94" s="142">
        <v>0</v>
      </c>
      <c r="E94" s="144">
        <v>31266</v>
      </c>
      <c r="F94" s="144">
        <v>30378</v>
      </c>
      <c r="G94" s="144">
        <v>0</v>
      </c>
      <c r="H94" s="144">
        <v>0</v>
      </c>
      <c r="I94" s="144">
        <v>0</v>
      </c>
      <c r="J94" s="144">
        <v>0</v>
      </c>
      <c r="K94" s="144">
        <v>867</v>
      </c>
      <c r="L94" s="144">
        <v>199</v>
      </c>
      <c r="M94" s="144">
        <v>0</v>
      </c>
      <c r="N94" s="144">
        <v>1240</v>
      </c>
      <c r="O94" s="144">
        <v>32133</v>
      </c>
      <c r="P94" s="134">
        <v>31817</v>
      </c>
      <c r="Q94" s="55" t="b">
        <f t="shared" si="2"/>
        <v>1</v>
      </c>
      <c r="R94" s="55" t="b">
        <f t="shared" si="3"/>
        <v>1</v>
      </c>
      <c r="S94" s="56"/>
    </row>
    <row r="95" spans="1:19" s="17" customFormat="1" x14ac:dyDescent="0.2">
      <c r="A95" s="158" t="s">
        <v>293</v>
      </c>
      <c r="B95" s="128" t="s">
        <v>716</v>
      </c>
      <c r="C95" s="142">
        <v>0</v>
      </c>
      <c r="D95" s="142">
        <v>0</v>
      </c>
      <c r="E95" s="144">
        <v>3264</v>
      </c>
      <c r="F95" s="144">
        <v>1866</v>
      </c>
      <c r="G95" s="144">
        <v>0</v>
      </c>
      <c r="H95" s="144">
        <v>0</v>
      </c>
      <c r="I95" s="144">
        <v>0</v>
      </c>
      <c r="J95" s="144">
        <v>0</v>
      </c>
      <c r="K95" s="144">
        <v>0</v>
      </c>
      <c r="L95" s="144">
        <v>0</v>
      </c>
      <c r="M95" s="144">
        <v>0</v>
      </c>
      <c r="N95" s="144">
        <v>0</v>
      </c>
      <c r="O95" s="144">
        <v>3264</v>
      </c>
      <c r="P95" s="134">
        <v>1866</v>
      </c>
      <c r="Q95" s="55" t="b">
        <f t="shared" si="2"/>
        <v>1</v>
      </c>
      <c r="R95" s="55" t="b">
        <f t="shared" si="3"/>
        <v>1</v>
      </c>
      <c r="S95" s="56"/>
    </row>
    <row r="96" spans="1:19" s="17" customFormat="1" x14ac:dyDescent="0.2">
      <c r="A96" s="158" t="s">
        <v>294</v>
      </c>
      <c r="B96" s="128" t="s">
        <v>717</v>
      </c>
      <c r="C96" s="142">
        <v>99621</v>
      </c>
      <c r="D96" s="142">
        <v>121261</v>
      </c>
      <c r="E96" s="144">
        <v>1416</v>
      </c>
      <c r="F96" s="144">
        <v>3635</v>
      </c>
      <c r="G96" s="144">
        <v>878</v>
      </c>
      <c r="H96" s="144">
        <v>1443</v>
      </c>
      <c r="I96" s="144">
        <v>23225</v>
      </c>
      <c r="J96" s="144">
        <v>13782</v>
      </c>
      <c r="K96" s="144">
        <v>81</v>
      </c>
      <c r="L96" s="144">
        <v>0</v>
      </c>
      <c r="M96" s="144">
        <v>25455</v>
      </c>
      <c r="N96" s="144">
        <v>20264</v>
      </c>
      <c r="O96" s="144">
        <v>150676</v>
      </c>
      <c r="P96" s="134">
        <v>160385</v>
      </c>
      <c r="Q96" s="55" t="b">
        <f t="shared" si="2"/>
        <v>1</v>
      </c>
      <c r="R96" s="55" t="b">
        <f t="shared" si="3"/>
        <v>1</v>
      </c>
      <c r="S96" s="56"/>
    </row>
    <row r="97" spans="1:19" s="17" customFormat="1" x14ac:dyDescent="0.2">
      <c r="A97" s="158" t="s">
        <v>295</v>
      </c>
      <c r="B97" s="128" t="s">
        <v>722</v>
      </c>
      <c r="C97" s="142">
        <v>0</v>
      </c>
      <c r="D97" s="142">
        <v>0</v>
      </c>
      <c r="E97" s="144">
        <v>0</v>
      </c>
      <c r="F97" s="144">
        <v>0</v>
      </c>
      <c r="G97" s="144">
        <v>0</v>
      </c>
      <c r="H97" s="144">
        <v>0</v>
      </c>
      <c r="I97" s="144">
        <v>0</v>
      </c>
      <c r="J97" s="144">
        <v>0</v>
      </c>
      <c r="K97" s="144">
        <v>0</v>
      </c>
      <c r="L97" s="144">
        <v>0</v>
      </c>
      <c r="M97" s="144">
        <v>0</v>
      </c>
      <c r="N97" s="144">
        <v>0</v>
      </c>
      <c r="O97" s="144">
        <v>0</v>
      </c>
      <c r="P97" s="134">
        <v>0</v>
      </c>
      <c r="Q97" s="55" t="b">
        <f t="shared" si="2"/>
        <v>1</v>
      </c>
      <c r="R97" s="55" t="b">
        <f t="shared" si="3"/>
        <v>1</v>
      </c>
      <c r="S97" s="56"/>
    </row>
    <row r="98" spans="1:19" s="17" customFormat="1" x14ac:dyDescent="0.2">
      <c r="A98" s="158" t="s">
        <v>296</v>
      </c>
      <c r="B98" s="128" t="s">
        <v>126</v>
      </c>
      <c r="C98" s="142">
        <v>0</v>
      </c>
      <c r="D98" s="142">
        <v>55877</v>
      </c>
      <c r="E98" s="144">
        <v>3851</v>
      </c>
      <c r="F98" s="144">
        <v>2771</v>
      </c>
      <c r="G98" s="144">
        <v>0</v>
      </c>
      <c r="H98" s="144">
        <v>0</v>
      </c>
      <c r="I98" s="144">
        <v>0</v>
      </c>
      <c r="J98" s="144">
        <v>50707</v>
      </c>
      <c r="K98" s="144">
        <v>1107</v>
      </c>
      <c r="L98" s="144">
        <v>271</v>
      </c>
      <c r="M98" s="144">
        <v>0</v>
      </c>
      <c r="N98" s="144">
        <v>1831</v>
      </c>
      <c r="O98" s="144">
        <v>4958</v>
      </c>
      <c r="P98" s="134">
        <v>111457</v>
      </c>
      <c r="Q98" s="55" t="b">
        <f t="shared" si="2"/>
        <v>1</v>
      </c>
      <c r="R98" s="55" t="b">
        <f t="shared" si="3"/>
        <v>1</v>
      </c>
      <c r="S98" s="56"/>
    </row>
    <row r="99" spans="1:19" s="17" customFormat="1" x14ac:dyDescent="0.2">
      <c r="A99" s="158" t="s">
        <v>297</v>
      </c>
      <c r="B99" s="128" t="s">
        <v>127</v>
      </c>
      <c r="C99" s="142">
        <v>0</v>
      </c>
      <c r="D99" s="142">
        <v>0</v>
      </c>
      <c r="E99" s="144">
        <v>2998</v>
      </c>
      <c r="F99" s="144">
        <v>2733</v>
      </c>
      <c r="G99" s="144">
        <v>0</v>
      </c>
      <c r="H99" s="144">
        <v>1073</v>
      </c>
      <c r="I99" s="144">
        <v>0</v>
      </c>
      <c r="J99" s="144">
        <v>0</v>
      </c>
      <c r="K99" s="144">
        <v>0</v>
      </c>
      <c r="L99" s="144">
        <v>2</v>
      </c>
      <c r="M99" s="144">
        <v>225</v>
      </c>
      <c r="N99" s="144">
        <v>1182</v>
      </c>
      <c r="O99" s="144">
        <v>3223</v>
      </c>
      <c r="P99" s="134">
        <v>4990</v>
      </c>
      <c r="Q99" s="55" t="b">
        <f t="shared" si="2"/>
        <v>1</v>
      </c>
      <c r="R99" s="55" t="b">
        <f t="shared" si="3"/>
        <v>1</v>
      </c>
      <c r="S99" s="56"/>
    </row>
    <row r="100" spans="1:19" s="17" customFormat="1" x14ac:dyDescent="0.2">
      <c r="A100" s="158" t="s">
        <v>298</v>
      </c>
      <c r="B100" s="128" t="s">
        <v>723</v>
      </c>
      <c r="C100" s="142">
        <v>0</v>
      </c>
      <c r="D100" s="142">
        <v>0</v>
      </c>
      <c r="E100" s="144">
        <v>18343</v>
      </c>
      <c r="F100" s="144">
        <v>14050</v>
      </c>
      <c r="G100" s="144">
        <v>0</v>
      </c>
      <c r="H100" s="144">
        <v>0</v>
      </c>
      <c r="I100" s="144">
        <v>0</v>
      </c>
      <c r="J100" s="144">
        <v>0</v>
      </c>
      <c r="K100" s="144">
        <v>0</v>
      </c>
      <c r="L100" s="144">
        <v>2017</v>
      </c>
      <c r="M100" s="144">
        <v>0</v>
      </c>
      <c r="N100" s="144">
        <v>14516</v>
      </c>
      <c r="O100" s="144">
        <v>18343</v>
      </c>
      <c r="P100" s="134">
        <v>30583</v>
      </c>
      <c r="Q100" s="55" t="b">
        <f t="shared" si="2"/>
        <v>1</v>
      </c>
      <c r="R100" s="55" t="b">
        <f t="shared" si="3"/>
        <v>1</v>
      </c>
      <c r="S100" s="56"/>
    </row>
    <row r="101" spans="1:19" s="17" customFormat="1" x14ac:dyDescent="0.2">
      <c r="A101" s="158" t="s">
        <v>299</v>
      </c>
      <c r="B101" s="128" t="s">
        <v>724</v>
      </c>
      <c r="C101" s="142">
        <v>0</v>
      </c>
      <c r="D101" s="142">
        <v>0</v>
      </c>
      <c r="E101" s="144">
        <v>2639</v>
      </c>
      <c r="F101" s="144">
        <v>2617</v>
      </c>
      <c r="G101" s="144">
        <v>0</v>
      </c>
      <c r="H101" s="144">
        <v>453</v>
      </c>
      <c r="I101" s="144">
        <v>0</v>
      </c>
      <c r="J101" s="144">
        <v>0</v>
      </c>
      <c r="K101" s="144">
        <v>291</v>
      </c>
      <c r="L101" s="144">
        <v>214</v>
      </c>
      <c r="M101" s="144">
        <v>0</v>
      </c>
      <c r="N101" s="144">
        <v>0</v>
      </c>
      <c r="O101" s="144">
        <v>2930</v>
      </c>
      <c r="P101" s="134">
        <v>3284</v>
      </c>
      <c r="Q101" s="55" t="b">
        <f t="shared" si="2"/>
        <v>1</v>
      </c>
      <c r="R101" s="55" t="b">
        <f t="shared" si="3"/>
        <v>1</v>
      </c>
      <c r="S101" s="56"/>
    </row>
    <row r="102" spans="1:19" s="17" customFormat="1" x14ac:dyDescent="0.2">
      <c r="A102" s="158" t="s">
        <v>300</v>
      </c>
      <c r="B102" s="128" t="s">
        <v>725</v>
      </c>
      <c r="C102" s="142">
        <v>0</v>
      </c>
      <c r="D102" s="142">
        <v>0</v>
      </c>
      <c r="E102" s="144">
        <v>8214</v>
      </c>
      <c r="F102" s="144">
        <v>12874</v>
      </c>
      <c r="G102" s="144">
        <v>0</v>
      </c>
      <c r="H102" s="144">
        <v>0</v>
      </c>
      <c r="I102" s="144">
        <v>0</v>
      </c>
      <c r="J102" s="144">
        <v>0</v>
      </c>
      <c r="K102" s="144">
        <v>5673</v>
      </c>
      <c r="L102" s="144">
        <v>2945</v>
      </c>
      <c r="M102" s="144">
        <v>2007</v>
      </c>
      <c r="N102" s="144">
        <v>7520</v>
      </c>
      <c r="O102" s="144">
        <v>15894</v>
      </c>
      <c r="P102" s="134">
        <v>23339</v>
      </c>
      <c r="Q102" s="55" t="b">
        <f t="shared" si="2"/>
        <v>1</v>
      </c>
      <c r="R102" s="55" t="b">
        <f t="shared" si="3"/>
        <v>1</v>
      </c>
      <c r="S102" s="56"/>
    </row>
    <row r="103" spans="1:19" s="17" customFormat="1" x14ac:dyDescent="0.2">
      <c r="A103" s="158" t="s">
        <v>301</v>
      </c>
      <c r="B103" s="128" t="s">
        <v>363</v>
      </c>
      <c r="C103" s="142">
        <v>0</v>
      </c>
      <c r="D103" s="142">
        <v>0</v>
      </c>
      <c r="E103" s="144">
        <v>2256</v>
      </c>
      <c r="F103" s="144">
        <v>2242</v>
      </c>
      <c r="G103" s="144">
        <v>0</v>
      </c>
      <c r="H103" s="144">
        <v>227</v>
      </c>
      <c r="I103" s="144">
        <v>0</v>
      </c>
      <c r="J103" s="144">
        <v>0</v>
      </c>
      <c r="K103" s="144">
        <v>9</v>
      </c>
      <c r="L103" s="144">
        <v>24</v>
      </c>
      <c r="M103" s="144">
        <v>0</v>
      </c>
      <c r="N103" s="144">
        <v>0</v>
      </c>
      <c r="O103" s="144">
        <v>2265</v>
      </c>
      <c r="P103" s="134">
        <v>2493</v>
      </c>
      <c r="Q103" s="55" t="b">
        <f t="shared" si="2"/>
        <v>1</v>
      </c>
      <c r="R103" s="55" t="b">
        <f t="shared" si="3"/>
        <v>1</v>
      </c>
      <c r="S103" s="56"/>
    </row>
    <row r="104" spans="1:19" s="17" customFormat="1" x14ac:dyDescent="0.2">
      <c r="A104" s="158" t="s">
        <v>302</v>
      </c>
      <c r="B104" s="128" t="s">
        <v>392</v>
      </c>
      <c r="C104" s="142">
        <v>0</v>
      </c>
      <c r="D104" s="142">
        <v>0</v>
      </c>
      <c r="E104" s="144">
        <v>10997</v>
      </c>
      <c r="F104" s="144">
        <v>107639</v>
      </c>
      <c r="G104" s="144">
        <v>7357</v>
      </c>
      <c r="H104" s="144">
        <v>51643</v>
      </c>
      <c r="I104" s="144">
        <v>40</v>
      </c>
      <c r="J104" s="144">
        <v>0</v>
      </c>
      <c r="K104" s="144">
        <v>15924</v>
      </c>
      <c r="L104" s="144">
        <v>68878</v>
      </c>
      <c r="M104" s="144">
        <v>984</v>
      </c>
      <c r="N104" s="144">
        <v>6264</v>
      </c>
      <c r="O104" s="144">
        <v>35302</v>
      </c>
      <c r="P104" s="134">
        <v>234424</v>
      </c>
      <c r="Q104" s="55" t="b">
        <f t="shared" si="2"/>
        <v>1</v>
      </c>
      <c r="R104" s="55" t="b">
        <f t="shared" si="3"/>
        <v>1</v>
      </c>
      <c r="S104" s="56"/>
    </row>
    <row r="105" spans="1:19" s="17" customFormat="1" x14ac:dyDescent="0.2">
      <c r="A105" s="158" t="s">
        <v>303</v>
      </c>
      <c r="B105" s="128" t="s">
        <v>726</v>
      </c>
      <c r="C105" s="142">
        <v>0</v>
      </c>
      <c r="D105" s="142">
        <v>0</v>
      </c>
      <c r="E105" s="144">
        <v>3784</v>
      </c>
      <c r="F105" s="144">
        <v>1626</v>
      </c>
      <c r="G105" s="144">
        <v>0</v>
      </c>
      <c r="H105" s="144">
        <v>627</v>
      </c>
      <c r="I105" s="144">
        <v>0</v>
      </c>
      <c r="J105" s="144">
        <v>0</v>
      </c>
      <c r="K105" s="144">
        <v>149</v>
      </c>
      <c r="L105" s="144">
        <v>895</v>
      </c>
      <c r="M105" s="144">
        <v>178</v>
      </c>
      <c r="N105" s="144">
        <v>870</v>
      </c>
      <c r="O105" s="144">
        <v>4111</v>
      </c>
      <c r="P105" s="134">
        <v>4018</v>
      </c>
      <c r="Q105" s="55" t="b">
        <f t="shared" si="2"/>
        <v>1</v>
      </c>
      <c r="R105" s="55" t="b">
        <f t="shared" si="3"/>
        <v>1</v>
      </c>
      <c r="S105" s="56"/>
    </row>
    <row r="106" spans="1:19" s="17" customFormat="1" x14ac:dyDescent="0.2">
      <c r="A106" s="158" t="s">
        <v>304</v>
      </c>
      <c r="B106" s="128" t="s">
        <v>727</v>
      </c>
      <c r="C106" s="142">
        <v>0</v>
      </c>
      <c r="D106" s="142">
        <v>0</v>
      </c>
      <c r="E106" s="144">
        <v>3</v>
      </c>
      <c r="F106" s="144">
        <v>358</v>
      </c>
      <c r="G106" s="144">
        <v>0</v>
      </c>
      <c r="H106" s="144">
        <v>0</v>
      </c>
      <c r="I106" s="144">
        <v>0</v>
      </c>
      <c r="J106" s="144">
        <v>0</v>
      </c>
      <c r="K106" s="144">
        <v>0</v>
      </c>
      <c r="L106" s="144">
        <v>10</v>
      </c>
      <c r="M106" s="144">
        <v>0</v>
      </c>
      <c r="N106" s="144">
        <v>0</v>
      </c>
      <c r="O106" s="144">
        <v>3</v>
      </c>
      <c r="P106" s="134">
        <v>368</v>
      </c>
      <c r="Q106" s="55" t="b">
        <f t="shared" si="2"/>
        <v>1</v>
      </c>
      <c r="R106" s="55" t="b">
        <f t="shared" si="3"/>
        <v>1</v>
      </c>
      <c r="S106" s="56"/>
    </row>
    <row r="107" spans="1:19" s="17" customFormat="1" x14ac:dyDescent="0.2">
      <c r="A107" s="158" t="s">
        <v>305</v>
      </c>
      <c r="B107" s="128" t="s">
        <v>736</v>
      </c>
      <c r="C107" s="142">
        <v>0</v>
      </c>
      <c r="D107" s="142">
        <v>0</v>
      </c>
      <c r="E107" s="144">
        <v>957</v>
      </c>
      <c r="F107" s="144">
        <v>1845</v>
      </c>
      <c r="G107" s="144">
        <v>0</v>
      </c>
      <c r="H107" s="144">
        <v>0</v>
      </c>
      <c r="I107" s="144">
        <v>0</v>
      </c>
      <c r="J107" s="144">
        <v>0</v>
      </c>
      <c r="K107" s="144">
        <v>0</v>
      </c>
      <c r="L107" s="144">
        <v>0</v>
      </c>
      <c r="M107" s="144">
        <v>0</v>
      </c>
      <c r="N107" s="144">
        <v>0</v>
      </c>
      <c r="O107" s="144">
        <v>957</v>
      </c>
      <c r="P107" s="134">
        <v>1845</v>
      </c>
      <c r="Q107" s="55" t="b">
        <f t="shared" si="2"/>
        <v>1</v>
      </c>
      <c r="R107" s="55" t="b">
        <f t="shared" si="3"/>
        <v>1</v>
      </c>
      <c r="S107" s="56"/>
    </row>
    <row r="108" spans="1:19" s="17" customFormat="1" x14ac:dyDescent="0.2">
      <c r="A108" s="158" t="s">
        <v>306</v>
      </c>
      <c r="B108" s="128" t="s">
        <v>128</v>
      </c>
      <c r="C108" s="142">
        <v>0</v>
      </c>
      <c r="D108" s="142">
        <v>0</v>
      </c>
      <c r="E108" s="144">
        <v>93</v>
      </c>
      <c r="F108" s="144">
        <v>7693</v>
      </c>
      <c r="G108" s="144">
        <v>0</v>
      </c>
      <c r="H108" s="144">
        <v>0</v>
      </c>
      <c r="I108" s="144">
        <v>0</v>
      </c>
      <c r="J108" s="144">
        <v>0</v>
      </c>
      <c r="K108" s="144">
        <v>0</v>
      </c>
      <c r="L108" s="144">
        <v>0</v>
      </c>
      <c r="M108" s="144">
        <v>13150</v>
      </c>
      <c r="N108" s="144">
        <v>14948</v>
      </c>
      <c r="O108" s="144">
        <v>13243</v>
      </c>
      <c r="P108" s="134">
        <v>22641</v>
      </c>
      <c r="Q108" s="55" t="b">
        <f t="shared" si="2"/>
        <v>1</v>
      </c>
      <c r="R108" s="55" t="b">
        <f t="shared" si="3"/>
        <v>1</v>
      </c>
      <c r="S108" s="56"/>
    </row>
    <row r="109" spans="1:19" s="17" customFormat="1" x14ac:dyDescent="0.2">
      <c r="A109" s="158" t="s">
        <v>307</v>
      </c>
      <c r="B109" s="128" t="s">
        <v>737</v>
      </c>
      <c r="C109" s="142">
        <v>0</v>
      </c>
      <c r="D109" s="142">
        <v>0</v>
      </c>
      <c r="E109" s="144">
        <v>1614</v>
      </c>
      <c r="F109" s="144">
        <v>476</v>
      </c>
      <c r="G109" s="144">
        <v>0</v>
      </c>
      <c r="H109" s="144">
        <v>0</v>
      </c>
      <c r="I109" s="144">
        <v>0</v>
      </c>
      <c r="J109" s="144">
        <v>0</v>
      </c>
      <c r="K109" s="144">
        <v>0</v>
      </c>
      <c r="L109" s="144">
        <v>0</v>
      </c>
      <c r="M109" s="144">
        <v>0</v>
      </c>
      <c r="N109" s="144">
        <v>0</v>
      </c>
      <c r="O109" s="144">
        <v>1614</v>
      </c>
      <c r="P109" s="134">
        <v>476</v>
      </c>
      <c r="Q109" s="55" t="b">
        <f t="shared" si="2"/>
        <v>1</v>
      </c>
      <c r="R109" s="55" t="b">
        <f t="shared" si="3"/>
        <v>1</v>
      </c>
      <c r="S109" s="56"/>
    </row>
    <row r="110" spans="1:19" s="17" customFormat="1" x14ac:dyDescent="0.2">
      <c r="A110" s="158" t="s">
        <v>308</v>
      </c>
      <c r="B110" s="128" t="s">
        <v>129</v>
      </c>
      <c r="C110" s="142">
        <v>0</v>
      </c>
      <c r="D110" s="142">
        <v>0</v>
      </c>
      <c r="E110" s="144">
        <v>579</v>
      </c>
      <c r="F110" s="144">
        <v>2925</v>
      </c>
      <c r="G110" s="144">
        <v>0</v>
      </c>
      <c r="H110" s="144">
        <v>0</v>
      </c>
      <c r="I110" s="144">
        <v>0</v>
      </c>
      <c r="J110" s="144">
        <v>0</v>
      </c>
      <c r="K110" s="144">
        <v>0</v>
      </c>
      <c r="L110" s="144">
        <v>3167</v>
      </c>
      <c r="M110" s="144">
        <v>0</v>
      </c>
      <c r="N110" s="144">
        <v>0</v>
      </c>
      <c r="O110" s="144">
        <v>579</v>
      </c>
      <c r="P110" s="134">
        <v>6092</v>
      </c>
      <c r="Q110" s="55" t="b">
        <f t="shared" si="2"/>
        <v>1</v>
      </c>
      <c r="R110" s="55" t="b">
        <f t="shared" si="3"/>
        <v>1</v>
      </c>
      <c r="S110" s="56"/>
    </row>
    <row r="111" spans="1:19" s="17" customFormat="1" x14ac:dyDescent="0.2">
      <c r="A111" s="158" t="s">
        <v>309</v>
      </c>
      <c r="B111" s="128" t="s">
        <v>738</v>
      </c>
      <c r="C111" s="142">
        <v>0</v>
      </c>
      <c r="D111" s="142">
        <v>0</v>
      </c>
      <c r="E111" s="144">
        <v>4145</v>
      </c>
      <c r="F111" s="144">
        <v>3598</v>
      </c>
      <c r="G111" s="144">
        <v>0</v>
      </c>
      <c r="H111" s="144">
        <v>0</v>
      </c>
      <c r="I111" s="144">
        <v>0</v>
      </c>
      <c r="J111" s="144">
        <v>0</v>
      </c>
      <c r="K111" s="144">
        <v>0</v>
      </c>
      <c r="L111" s="144">
        <v>0</v>
      </c>
      <c r="M111" s="144">
        <v>0</v>
      </c>
      <c r="N111" s="144">
        <v>1062</v>
      </c>
      <c r="O111" s="144">
        <v>4145</v>
      </c>
      <c r="P111" s="134">
        <v>4660</v>
      </c>
      <c r="Q111" s="55" t="b">
        <f t="shared" si="2"/>
        <v>1</v>
      </c>
      <c r="R111" s="55" t="b">
        <f t="shared" si="3"/>
        <v>1</v>
      </c>
      <c r="S111" s="56"/>
    </row>
    <row r="112" spans="1:19" s="17" customFormat="1" x14ac:dyDescent="0.2">
      <c r="A112" s="158" t="s">
        <v>310</v>
      </c>
      <c r="B112" s="128" t="s">
        <v>130</v>
      </c>
      <c r="C112" s="142">
        <v>0</v>
      </c>
      <c r="D112" s="142">
        <v>0</v>
      </c>
      <c r="E112" s="144">
        <v>4288</v>
      </c>
      <c r="F112" s="144">
        <v>6704</v>
      </c>
      <c r="G112" s="144">
        <v>0</v>
      </c>
      <c r="H112" s="144">
        <v>1428</v>
      </c>
      <c r="I112" s="144">
        <v>0</v>
      </c>
      <c r="J112" s="144">
        <v>0</v>
      </c>
      <c r="K112" s="144">
        <v>494</v>
      </c>
      <c r="L112" s="144">
        <v>1044</v>
      </c>
      <c r="M112" s="144">
        <v>1330</v>
      </c>
      <c r="N112" s="144">
        <v>0</v>
      </c>
      <c r="O112" s="144">
        <v>6112</v>
      </c>
      <c r="P112" s="134">
        <v>9176</v>
      </c>
      <c r="Q112" s="55" t="b">
        <f t="shared" si="2"/>
        <v>1</v>
      </c>
      <c r="R112" s="55" t="b">
        <f t="shared" si="3"/>
        <v>1</v>
      </c>
      <c r="S112" s="56"/>
    </row>
    <row r="113" spans="1:19" s="17" customFormat="1" x14ac:dyDescent="0.2">
      <c r="A113" s="158" t="s">
        <v>311</v>
      </c>
      <c r="B113" s="128" t="s">
        <v>131</v>
      </c>
      <c r="C113" s="142">
        <v>0</v>
      </c>
      <c r="D113" s="142">
        <v>0</v>
      </c>
      <c r="E113" s="144">
        <v>21</v>
      </c>
      <c r="F113" s="144">
        <v>0</v>
      </c>
      <c r="G113" s="144">
        <v>0</v>
      </c>
      <c r="H113" s="144">
        <v>0</v>
      </c>
      <c r="I113" s="144">
        <v>0</v>
      </c>
      <c r="J113" s="144">
        <v>0</v>
      </c>
      <c r="K113" s="144">
        <v>266</v>
      </c>
      <c r="L113" s="144">
        <v>373</v>
      </c>
      <c r="M113" s="144">
        <v>0</v>
      </c>
      <c r="N113" s="144">
        <v>0</v>
      </c>
      <c r="O113" s="144">
        <v>287</v>
      </c>
      <c r="P113" s="134">
        <v>373</v>
      </c>
      <c r="Q113" s="55" t="b">
        <f t="shared" si="2"/>
        <v>1</v>
      </c>
      <c r="R113" s="55" t="b">
        <f t="shared" si="3"/>
        <v>1</v>
      </c>
      <c r="S113" s="56"/>
    </row>
    <row r="114" spans="1:19" s="17" customFormat="1" x14ac:dyDescent="0.2">
      <c r="A114" s="158" t="s">
        <v>312</v>
      </c>
      <c r="B114" s="128" t="s">
        <v>132</v>
      </c>
      <c r="C114" s="142">
        <v>0</v>
      </c>
      <c r="D114" s="142">
        <v>0</v>
      </c>
      <c r="E114" s="144">
        <v>76</v>
      </c>
      <c r="F114" s="144">
        <v>3796</v>
      </c>
      <c r="G114" s="144">
        <v>0</v>
      </c>
      <c r="H114" s="144">
        <v>0</v>
      </c>
      <c r="I114" s="144">
        <v>0</v>
      </c>
      <c r="J114" s="144">
        <v>0</v>
      </c>
      <c r="K114" s="144">
        <v>0</v>
      </c>
      <c r="L114" s="144">
        <v>0</v>
      </c>
      <c r="M114" s="144">
        <v>0</v>
      </c>
      <c r="N114" s="144">
        <v>0</v>
      </c>
      <c r="O114" s="144">
        <v>76</v>
      </c>
      <c r="P114" s="134">
        <v>3796</v>
      </c>
      <c r="Q114" s="55" t="b">
        <f t="shared" si="2"/>
        <v>1</v>
      </c>
      <c r="R114" s="55" t="b">
        <f t="shared" si="3"/>
        <v>1</v>
      </c>
      <c r="S114" s="56"/>
    </row>
    <row r="115" spans="1:19" s="17" customFormat="1" x14ac:dyDescent="0.2">
      <c r="A115" s="158" t="s">
        <v>313</v>
      </c>
      <c r="B115" s="128" t="s">
        <v>739</v>
      </c>
      <c r="C115" s="142">
        <v>0</v>
      </c>
      <c r="D115" s="142">
        <v>0</v>
      </c>
      <c r="E115" s="144">
        <v>802</v>
      </c>
      <c r="F115" s="144">
        <v>854</v>
      </c>
      <c r="G115" s="144">
        <v>0</v>
      </c>
      <c r="H115" s="144">
        <v>0</v>
      </c>
      <c r="I115" s="144">
        <v>0</v>
      </c>
      <c r="J115" s="144">
        <v>0</v>
      </c>
      <c r="K115" s="144">
        <v>118</v>
      </c>
      <c r="L115" s="144">
        <v>666</v>
      </c>
      <c r="M115" s="144">
        <v>0</v>
      </c>
      <c r="N115" s="144">
        <v>0</v>
      </c>
      <c r="O115" s="144">
        <v>920</v>
      </c>
      <c r="P115" s="134">
        <v>1520</v>
      </c>
      <c r="Q115" s="55" t="b">
        <f t="shared" si="2"/>
        <v>1</v>
      </c>
      <c r="R115" s="55" t="b">
        <f t="shared" si="3"/>
        <v>1</v>
      </c>
      <c r="S115" s="56"/>
    </row>
    <row r="116" spans="1:19" s="17" customFormat="1" x14ac:dyDescent="0.2">
      <c r="A116" s="158" t="s">
        <v>314</v>
      </c>
      <c r="B116" s="128" t="s">
        <v>1014</v>
      </c>
      <c r="C116" s="142">
        <v>0</v>
      </c>
      <c r="D116" s="142">
        <v>0</v>
      </c>
      <c r="E116" s="144">
        <v>1007</v>
      </c>
      <c r="F116" s="144">
        <v>1587</v>
      </c>
      <c r="G116" s="144">
        <v>1542</v>
      </c>
      <c r="H116" s="144">
        <v>728</v>
      </c>
      <c r="I116" s="144">
        <v>450</v>
      </c>
      <c r="J116" s="144">
        <v>0</v>
      </c>
      <c r="K116" s="144">
        <v>0</v>
      </c>
      <c r="L116" s="144">
        <v>0</v>
      </c>
      <c r="M116" s="144">
        <v>0</v>
      </c>
      <c r="N116" s="144">
        <v>0</v>
      </c>
      <c r="O116" s="144">
        <v>2999</v>
      </c>
      <c r="P116" s="134">
        <v>2315</v>
      </c>
      <c r="Q116" s="55" t="b">
        <f t="shared" si="2"/>
        <v>1</v>
      </c>
      <c r="R116" s="55" t="b">
        <f t="shared" si="3"/>
        <v>1</v>
      </c>
      <c r="S116" s="56"/>
    </row>
    <row r="117" spans="1:19" s="17" customFormat="1" x14ac:dyDescent="0.2">
      <c r="A117" s="158" t="s">
        <v>437</v>
      </c>
      <c r="B117" s="128" t="s">
        <v>133</v>
      </c>
      <c r="C117" s="142">
        <v>0</v>
      </c>
      <c r="D117" s="142">
        <v>0</v>
      </c>
      <c r="E117" s="144">
        <v>511</v>
      </c>
      <c r="F117" s="144">
        <v>946</v>
      </c>
      <c r="G117" s="144">
        <v>0</v>
      </c>
      <c r="H117" s="144">
        <v>595</v>
      </c>
      <c r="I117" s="144">
        <v>0</v>
      </c>
      <c r="J117" s="144">
        <v>0</v>
      </c>
      <c r="K117" s="144">
        <v>0</v>
      </c>
      <c r="L117" s="144">
        <v>0</v>
      </c>
      <c r="M117" s="144">
        <v>0</v>
      </c>
      <c r="N117" s="144">
        <v>0</v>
      </c>
      <c r="O117" s="144">
        <v>511</v>
      </c>
      <c r="P117" s="134">
        <v>1541</v>
      </c>
      <c r="Q117" s="55" t="b">
        <f t="shared" si="2"/>
        <v>1</v>
      </c>
      <c r="R117" s="55" t="b">
        <f t="shared" si="3"/>
        <v>1</v>
      </c>
      <c r="S117" s="56"/>
    </row>
    <row r="118" spans="1:19" s="17" customFormat="1" x14ac:dyDescent="0.2">
      <c r="A118" s="158" t="s">
        <v>495</v>
      </c>
      <c r="B118" s="128" t="s">
        <v>740</v>
      </c>
      <c r="C118" s="142">
        <v>0</v>
      </c>
      <c r="D118" s="142">
        <v>0</v>
      </c>
      <c r="E118" s="144">
        <v>536</v>
      </c>
      <c r="F118" s="144">
        <v>639</v>
      </c>
      <c r="G118" s="144">
        <v>0</v>
      </c>
      <c r="H118" s="144">
        <v>0</v>
      </c>
      <c r="I118" s="144">
        <v>0</v>
      </c>
      <c r="J118" s="144">
        <v>0</v>
      </c>
      <c r="K118" s="144">
        <v>0</v>
      </c>
      <c r="L118" s="144">
        <v>138</v>
      </c>
      <c r="M118" s="144">
        <v>0</v>
      </c>
      <c r="N118" s="144">
        <v>0</v>
      </c>
      <c r="O118" s="144">
        <v>536</v>
      </c>
      <c r="P118" s="134">
        <v>777</v>
      </c>
      <c r="Q118" s="55" t="b">
        <f t="shared" si="2"/>
        <v>1</v>
      </c>
      <c r="R118" s="55" t="b">
        <f t="shared" si="3"/>
        <v>1</v>
      </c>
      <c r="S118" s="56"/>
    </row>
    <row r="119" spans="1:19" s="17" customFormat="1" x14ac:dyDescent="0.2">
      <c r="A119" s="158" t="s">
        <v>497</v>
      </c>
      <c r="B119" s="128" t="s">
        <v>741</v>
      </c>
      <c r="C119" s="142">
        <v>0</v>
      </c>
      <c r="D119" s="142">
        <v>0</v>
      </c>
      <c r="E119" s="144">
        <v>0</v>
      </c>
      <c r="F119" s="144">
        <v>0</v>
      </c>
      <c r="G119" s="144">
        <v>0</v>
      </c>
      <c r="H119" s="144">
        <v>0</v>
      </c>
      <c r="I119" s="144">
        <v>6843</v>
      </c>
      <c r="J119" s="144">
        <v>5070</v>
      </c>
      <c r="K119" s="144">
        <v>0</v>
      </c>
      <c r="L119" s="144">
        <v>0</v>
      </c>
      <c r="M119" s="144">
        <v>0</v>
      </c>
      <c r="N119" s="144">
        <v>0</v>
      </c>
      <c r="O119" s="144">
        <v>6843</v>
      </c>
      <c r="P119" s="134">
        <v>5070</v>
      </c>
      <c r="Q119" s="55" t="b">
        <f t="shared" si="2"/>
        <v>1</v>
      </c>
      <c r="R119" s="55" t="b">
        <f t="shared" si="3"/>
        <v>1</v>
      </c>
      <c r="S119" s="56"/>
    </row>
    <row r="120" spans="1:19" s="17" customFormat="1" x14ac:dyDescent="0.2">
      <c r="A120" s="158" t="s">
        <v>498</v>
      </c>
      <c r="B120" s="128" t="s">
        <v>742</v>
      </c>
      <c r="C120" s="142">
        <v>0</v>
      </c>
      <c r="D120" s="142">
        <v>0</v>
      </c>
      <c r="E120" s="144">
        <v>15</v>
      </c>
      <c r="F120" s="144">
        <v>1452</v>
      </c>
      <c r="G120" s="144">
        <v>0</v>
      </c>
      <c r="H120" s="144">
        <v>0</v>
      </c>
      <c r="I120" s="144">
        <v>0</v>
      </c>
      <c r="J120" s="144">
        <v>0</v>
      </c>
      <c r="K120" s="144">
        <v>0</v>
      </c>
      <c r="L120" s="144">
        <v>0</v>
      </c>
      <c r="M120" s="144">
        <v>0</v>
      </c>
      <c r="N120" s="144">
        <v>0</v>
      </c>
      <c r="O120" s="144">
        <v>15</v>
      </c>
      <c r="P120" s="134">
        <v>1452</v>
      </c>
      <c r="Q120" s="55" t="b">
        <f t="shared" si="2"/>
        <v>1</v>
      </c>
      <c r="R120" s="55" t="b">
        <f t="shared" si="3"/>
        <v>1</v>
      </c>
      <c r="S120" s="56"/>
    </row>
    <row r="121" spans="1:19" s="17" customFormat="1" x14ac:dyDescent="0.2">
      <c r="A121" s="158" t="s">
        <v>500</v>
      </c>
      <c r="B121" s="128" t="s">
        <v>743</v>
      </c>
      <c r="C121" s="142">
        <v>0</v>
      </c>
      <c r="D121" s="142">
        <v>0</v>
      </c>
      <c r="E121" s="144">
        <v>264</v>
      </c>
      <c r="F121" s="144">
        <v>218</v>
      </c>
      <c r="G121" s="144">
        <v>0</v>
      </c>
      <c r="H121" s="144">
        <v>0</v>
      </c>
      <c r="I121" s="144">
        <v>0</v>
      </c>
      <c r="J121" s="144">
        <v>0</v>
      </c>
      <c r="K121" s="144">
        <v>16</v>
      </c>
      <c r="L121" s="144">
        <v>0</v>
      </c>
      <c r="M121" s="144">
        <v>0</v>
      </c>
      <c r="N121" s="144">
        <v>0</v>
      </c>
      <c r="O121" s="144">
        <v>280</v>
      </c>
      <c r="P121" s="134">
        <v>218</v>
      </c>
      <c r="Q121" s="55" t="b">
        <f t="shared" si="2"/>
        <v>1</v>
      </c>
      <c r="R121" s="55" t="b">
        <f t="shared" si="3"/>
        <v>1</v>
      </c>
      <c r="S121" s="56"/>
    </row>
    <row r="122" spans="1:19" s="17" customFormat="1" x14ac:dyDescent="0.2">
      <c r="A122" s="158" t="s">
        <v>502</v>
      </c>
      <c r="B122" s="128" t="s">
        <v>370</v>
      </c>
      <c r="C122" s="142">
        <v>0</v>
      </c>
      <c r="D122" s="142">
        <v>0</v>
      </c>
      <c r="E122" s="144">
        <v>484</v>
      </c>
      <c r="F122" s="144">
        <v>67</v>
      </c>
      <c r="G122" s="144">
        <v>0</v>
      </c>
      <c r="H122" s="144">
        <v>0</v>
      </c>
      <c r="I122" s="144">
        <v>0</v>
      </c>
      <c r="J122" s="144">
        <v>0</v>
      </c>
      <c r="K122" s="144">
        <v>27</v>
      </c>
      <c r="L122" s="144">
        <v>30</v>
      </c>
      <c r="M122" s="144">
        <v>0</v>
      </c>
      <c r="N122" s="144">
        <v>0</v>
      </c>
      <c r="O122" s="144">
        <v>511</v>
      </c>
      <c r="P122" s="134">
        <v>97</v>
      </c>
      <c r="Q122" s="55" t="b">
        <f t="shared" si="2"/>
        <v>1</v>
      </c>
      <c r="R122" s="55" t="b">
        <f t="shared" si="3"/>
        <v>1</v>
      </c>
      <c r="S122" s="56"/>
    </row>
    <row r="123" spans="1:19" s="17" customFormat="1" x14ac:dyDescent="0.2">
      <c r="A123" s="158" t="s">
        <v>504</v>
      </c>
      <c r="B123" s="128" t="s">
        <v>134</v>
      </c>
      <c r="C123" s="142">
        <v>0</v>
      </c>
      <c r="D123" s="142">
        <v>1810</v>
      </c>
      <c r="E123" s="144">
        <v>7056</v>
      </c>
      <c r="F123" s="144">
        <v>3458</v>
      </c>
      <c r="G123" s="144">
        <v>8521</v>
      </c>
      <c r="H123" s="144">
        <v>174</v>
      </c>
      <c r="I123" s="144">
        <v>2702</v>
      </c>
      <c r="J123" s="144">
        <v>4405</v>
      </c>
      <c r="K123" s="144">
        <v>448</v>
      </c>
      <c r="L123" s="144">
        <v>527</v>
      </c>
      <c r="M123" s="144">
        <v>36</v>
      </c>
      <c r="N123" s="144">
        <v>0</v>
      </c>
      <c r="O123" s="144">
        <v>18763</v>
      </c>
      <c r="P123" s="134">
        <v>10374</v>
      </c>
      <c r="Q123" s="55" t="b">
        <f t="shared" si="2"/>
        <v>1</v>
      </c>
      <c r="R123" s="55" t="b">
        <f t="shared" si="3"/>
        <v>1</v>
      </c>
      <c r="S123" s="56"/>
    </row>
    <row r="124" spans="1:19" s="17" customFormat="1" x14ac:dyDescent="0.2">
      <c r="A124" s="158" t="s">
        <v>506</v>
      </c>
      <c r="B124" s="128" t="s">
        <v>135</v>
      </c>
      <c r="C124" s="142">
        <v>0</v>
      </c>
      <c r="D124" s="142">
        <v>0</v>
      </c>
      <c r="E124" s="144">
        <v>20216</v>
      </c>
      <c r="F124" s="144">
        <v>35107</v>
      </c>
      <c r="G124" s="144">
        <v>15808</v>
      </c>
      <c r="H124" s="144">
        <v>40682</v>
      </c>
      <c r="I124" s="144">
        <v>923</v>
      </c>
      <c r="J124" s="144">
        <v>2135</v>
      </c>
      <c r="K124" s="144">
        <v>370</v>
      </c>
      <c r="L124" s="144">
        <v>0</v>
      </c>
      <c r="M124" s="144">
        <v>6747</v>
      </c>
      <c r="N124" s="144">
        <v>1027</v>
      </c>
      <c r="O124" s="144">
        <v>44064</v>
      </c>
      <c r="P124" s="134">
        <v>78951</v>
      </c>
      <c r="Q124" s="55" t="b">
        <f t="shared" si="2"/>
        <v>1</v>
      </c>
      <c r="R124" s="55" t="b">
        <f t="shared" si="3"/>
        <v>1</v>
      </c>
      <c r="S124" s="56"/>
    </row>
    <row r="125" spans="1:19" s="17" customFormat="1" x14ac:dyDescent="0.2">
      <c r="A125" s="158" t="s">
        <v>508</v>
      </c>
      <c r="B125" s="128" t="s">
        <v>751</v>
      </c>
      <c r="C125" s="142">
        <v>0</v>
      </c>
      <c r="D125" s="142">
        <v>0</v>
      </c>
      <c r="E125" s="144">
        <v>5578</v>
      </c>
      <c r="F125" s="144">
        <v>6706</v>
      </c>
      <c r="G125" s="144">
        <v>772</v>
      </c>
      <c r="H125" s="144">
        <v>1984</v>
      </c>
      <c r="I125" s="144">
        <v>0</v>
      </c>
      <c r="J125" s="144">
        <v>0</v>
      </c>
      <c r="K125" s="144">
        <v>5804</v>
      </c>
      <c r="L125" s="144">
        <v>3277</v>
      </c>
      <c r="M125" s="144">
        <v>0</v>
      </c>
      <c r="N125" s="144">
        <v>0</v>
      </c>
      <c r="O125" s="144">
        <v>12154</v>
      </c>
      <c r="P125" s="134">
        <v>11967</v>
      </c>
      <c r="Q125" s="55" t="b">
        <f t="shared" si="2"/>
        <v>1</v>
      </c>
      <c r="R125" s="55" t="b">
        <f t="shared" si="3"/>
        <v>1</v>
      </c>
      <c r="S125" s="56"/>
    </row>
    <row r="126" spans="1:19" s="17" customFormat="1" x14ac:dyDescent="0.2">
      <c r="A126" s="158" t="s">
        <v>510</v>
      </c>
      <c r="B126" s="128" t="s">
        <v>744</v>
      </c>
      <c r="C126" s="142">
        <v>0</v>
      </c>
      <c r="D126" s="142">
        <v>1145</v>
      </c>
      <c r="E126" s="144">
        <v>1156</v>
      </c>
      <c r="F126" s="144">
        <v>3315</v>
      </c>
      <c r="G126" s="144">
        <v>0</v>
      </c>
      <c r="H126" s="144">
        <v>0</v>
      </c>
      <c r="I126" s="144">
        <v>0</v>
      </c>
      <c r="J126" s="144">
        <v>41</v>
      </c>
      <c r="K126" s="144">
        <v>0</v>
      </c>
      <c r="L126" s="144">
        <v>0</v>
      </c>
      <c r="M126" s="144">
        <v>0</v>
      </c>
      <c r="N126" s="144">
        <v>292</v>
      </c>
      <c r="O126" s="144">
        <v>1156</v>
      </c>
      <c r="P126" s="134">
        <v>4793</v>
      </c>
      <c r="Q126" s="55" t="b">
        <f t="shared" si="2"/>
        <v>1</v>
      </c>
      <c r="R126" s="55" t="b">
        <f t="shared" si="3"/>
        <v>1</v>
      </c>
      <c r="S126" s="56"/>
    </row>
    <row r="127" spans="1:19" s="17" customFormat="1" x14ac:dyDescent="0.2">
      <c r="A127" s="158" t="s">
        <v>512</v>
      </c>
      <c r="B127" s="128" t="s">
        <v>645</v>
      </c>
      <c r="C127" s="142">
        <v>0</v>
      </c>
      <c r="D127" s="142">
        <v>0</v>
      </c>
      <c r="E127" s="144">
        <v>1616</v>
      </c>
      <c r="F127" s="144">
        <v>0</v>
      </c>
      <c r="G127" s="144">
        <v>0</v>
      </c>
      <c r="H127" s="144">
        <v>0</v>
      </c>
      <c r="I127" s="144">
        <v>0</v>
      </c>
      <c r="J127" s="144">
        <v>0</v>
      </c>
      <c r="K127" s="144">
        <v>112</v>
      </c>
      <c r="L127" s="144">
        <v>22</v>
      </c>
      <c r="M127" s="144">
        <v>0</v>
      </c>
      <c r="N127" s="144">
        <v>0</v>
      </c>
      <c r="O127" s="144">
        <v>1728</v>
      </c>
      <c r="P127" s="134">
        <v>22</v>
      </c>
      <c r="Q127" s="55" t="b">
        <f t="shared" si="2"/>
        <v>1</v>
      </c>
      <c r="R127" s="55" t="b">
        <f t="shared" si="3"/>
        <v>1</v>
      </c>
      <c r="S127" s="56"/>
    </row>
    <row r="128" spans="1:19" s="17" customFormat="1" x14ac:dyDescent="0.2">
      <c r="A128" s="158" t="s">
        <v>514</v>
      </c>
      <c r="B128" s="128" t="s">
        <v>745</v>
      </c>
      <c r="C128" s="142">
        <v>0</v>
      </c>
      <c r="D128" s="142">
        <v>0</v>
      </c>
      <c r="E128" s="144">
        <v>1559</v>
      </c>
      <c r="F128" s="144">
        <v>190</v>
      </c>
      <c r="G128" s="144">
        <v>0</v>
      </c>
      <c r="H128" s="144">
        <v>0</v>
      </c>
      <c r="I128" s="144">
        <v>0</v>
      </c>
      <c r="J128" s="144">
        <v>0</v>
      </c>
      <c r="K128" s="144">
        <v>0</v>
      </c>
      <c r="L128" s="144">
        <v>0</v>
      </c>
      <c r="M128" s="144">
        <v>0</v>
      </c>
      <c r="N128" s="144">
        <v>0</v>
      </c>
      <c r="O128" s="144">
        <v>1559</v>
      </c>
      <c r="P128" s="134">
        <v>190</v>
      </c>
      <c r="Q128" s="55" t="b">
        <f t="shared" si="2"/>
        <v>1</v>
      </c>
      <c r="R128" s="55" t="b">
        <f t="shared" si="3"/>
        <v>1</v>
      </c>
      <c r="S128" s="56"/>
    </row>
    <row r="129" spans="1:19" s="17" customFormat="1" x14ac:dyDescent="0.2">
      <c r="A129" s="158" t="s">
        <v>516</v>
      </c>
      <c r="B129" s="128" t="s">
        <v>368</v>
      </c>
      <c r="C129" s="142">
        <v>0</v>
      </c>
      <c r="D129" s="142">
        <v>0</v>
      </c>
      <c r="E129" s="144">
        <v>975</v>
      </c>
      <c r="F129" s="144">
        <v>1507</v>
      </c>
      <c r="G129" s="144">
        <v>0</v>
      </c>
      <c r="H129" s="144">
        <v>0</v>
      </c>
      <c r="I129" s="144">
        <v>210</v>
      </c>
      <c r="J129" s="144">
        <v>435</v>
      </c>
      <c r="K129" s="144">
        <v>0</v>
      </c>
      <c r="L129" s="144">
        <v>0</v>
      </c>
      <c r="M129" s="144">
        <v>0</v>
      </c>
      <c r="N129" s="144">
        <v>0</v>
      </c>
      <c r="O129" s="144">
        <v>1185</v>
      </c>
      <c r="P129" s="134">
        <v>1942</v>
      </c>
      <c r="Q129" s="55" t="b">
        <f t="shared" si="2"/>
        <v>1</v>
      </c>
      <c r="R129" s="55" t="b">
        <f t="shared" si="3"/>
        <v>1</v>
      </c>
      <c r="S129" s="56"/>
    </row>
    <row r="130" spans="1:19" s="17" customFormat="1" x14ac:dyDescent="0.2">
      <c r="A130" s="158" t="s">
        <v>518</v>
      </c>
      <c r="B130" s="128" t="s">
        <v>1030</v>
      </c>
      <c r="C130" s="142">
        <v>0</v>
      </c>
      <c r="D130" s="142">
        <v>0</v>
      </c>
      <c r="E130" s="144">
        <v>1955</v>
      </c>
      <c r="F130" s="144">
        <v>3413</v>
      </c>
      <c r="G130" s="144">
        <v>0</v>
      </c>
      <c r="H130" s="144">
        <v>0</v>
      </c>
      <c r="I130" s="144">
        <v>0</v>
      </c>
      <c r="J130" s="144">
        <v>0</v>
      </c>
      <c r="K130" s="144">
        <v>0</v>
      </c>
      <c r="L130" s="144">
        <v>0</v>
      </c>
      <c r="M130" s="144">
        <v>92</v>
      </c>
      <c r="N130" s="144">
        <v>0</v>
      </c>
      <c r="O130" s="144">
        <v>2047</v>
      </c>
      <c r="P130" s="134">
        <v>3413</v>
      </c>
      <c r="Q130" s="55" t="b">
        <f t="shared" si="2"/>
        <v>1</v>
      </c>
      <c r="R130" s="55" t="b">
        <f t="shared" si="3"/>
        <v>1</v>
      </c>
      <c r="S130" s="56"/>
    </row>
    <row r="131" spans="1:19" s="17" customFormat="1" x14ac:dyDescent="0.2">
      <c r="A131" s="158" t="s">
        <v>519</v>
      </c>
      <c r="B131" s="128" t="s">
        <v>792</v>
      </c>
      <c r="C131" s="142">
        <v>0</v>
      </c>
      <c r="D131" s="142">
        <v>0</v>
      </c>
      <c r="E131" s="144">
        <v>13443</v>
      </c>
      <c r="F131" s="144">
        <v>16796</v>
      </c>
      <c r="G131" s="144">
        <v>10771</v>
      </c>
      <c r="H131" s="144">
        <v>61044</v>
      </c>
      <c r="I131" s="144">
        <v>0</v>
      </c>
      <c r="J131" s="144">
        <v>0</v>
      </c>
      <c r="K131" s="144">
        <v>3095</v>
      </c>
      <c r="L131" s="144">
        <v>13736</v>
      </c>
      <c r="M131" s="144">
        <v>0</v>
      </c>
      <c r="N131" s="144">
        <v>0</v>
      </c>
      <c r="O131" s="144">
        <v>27309</v>
      </c>
      <c r="P131" s="134">
        <v>91576</v>
      </c>
      <c r="Q131" s="55" t="b">
        <f t="shared" si="2"/>
        <v>1</v>
      </c>
      <c r="R131" s="55" t="b">
        <f t="shared" si="3"/>
        <v>1</v>
      </c>
      <c r="S131" s="56"/>
    </row>
    <row r="132" spans="1:19" s="17" customFormat="1" x14ac:dyDescent="0.2">
      <c r="A132" s="158" t="s">
        <v>520</v>
      </c>
      <c r="B132" s="128" t="s">
        <v>136</v>
      </c>
      <c r="C132" s="142">
        <v>0</v>
      </c>
      <c r="D132" s="142">
        <v>0</v>
      </c>
      <c r="E132" s="144">
        <v>1212</v>
      </c>
      <c r="F132" s="144">
        <v>1777</v>
      </c>
      <c r="G132" s="144">
        <v>359</v>
      </c>
      <c r="H132" s="144">
        <v>0</v>
      </c>
      <c r="I132" s="144">
        <v>0</v>
      </c>
      <c r="J132" s="144">
        <v>0</v>
      </c>
      <c r="K132" s="144">
        <v>605</v>
      </c>
      <c r="L132" s="144">
        <v>28817</v>
      </c>
      <c r="M132" s="144">
        <v>0</v>
      </c>
      <c r="N132" s="144">
        <v>0</v>
      </c>
      <c r="O132" s="144">
        <v>2176</v>
      </c>
      <c r="P132" s="134">
        <v>30594</v>
      </c>
      <c r="Q132" s="55" t="b">
        <f t="shared" si="2"/>
        <v>1</v>
      </c>
      <c r="R132" s="55" t="b">
        <f t="shared" si="3"/>
        <v>1</v>
      </c>
      <c r="S132" s="56"/>
    </row>
    <row r="133" spans="1:19" s="17" customFormat="1" x14ac:dyDescent="0.2">
      <c r="A133" s="158" t="s">
        <v>535</v>
      </c>
      <c r="B133" s="128" t="s">
        <v>793</v>
      </c>
      <c r="C133" s="142">
        <v>0</v>
      </c>
      <c r="D133" s="142">
        <v>0</v>
      </c>
      <c r="E133" s="144">
        <v>1310</v>
      </c>
      <c r="F133" s="144">
        <v>1300</v>
      </c>
      <c r="G133" s="144">
        <v>0</v>
      </c>
      <c r="H133" s="144">
        <v>15954</v>
      </c>
      <c r="I133" s="144">
        <v>0</v>
      </c>
      <c r="J133" s="144">
        <v>11</v>
      </c>
      <c r="K133" s="144">
        <v>0</v>
      </c>
      <c r="L133" s="144">
        <v>0</v>
      </c>
      <c r="M133" s="144">
        <v>0</v>
      </c>
      <c r="N133" s="144">
        <v>0</v>
      </c>
      <c r="O133" s="144">
        <v>1310</v>
      </c>
      <c r="P133" s="134">
        <v>17265</v>
      </c>
      <c r="Q133" s="55" t="b">
        <f t="shared" si="2"/>
        <v>1</v>
      </c>
      <c r="R133" s="55" t="b">
        <f t="shared" si="3"/>
        <v>1</v>
      </c>
      <c r="S133" s="56"/>
    </row>
    <row r="134" spans="1:19" s="17" customFormat="1" x14ac:dyDescent="0.2">
      <c r="A134" s="158" t="s">
        <v>536</v>
      </c>
      <c r="B134" s="128" t="s">
        <v>329</v>
      </c>
      <c r="C134" s="142">
        <v>0</v>
      </c>
      <c r="D134" s="142">
        <v>6724</v>
      </c>
      <c r="E134" s="144">
        <v>184</v>
      </c>
      <c r="F134" s="144">
        <v>1967</v>
      </c>
      <c r="G134" s="144">
        <v>0</v>
      </c>
      <c r="H134" s="144">
        <v>19</v>
      </c>
      <c r="I134" s="144">
        <v>0</v>
      </c>
      <c r="J134" s="144">
        <v>5963</v>
      </c>
      <c r="K134" s="144">
        <v>1</v>
      </c>
      <c r="L134" s="144">
        <v>0</v>
      </c>
      <c r="M134" s="144">
        <v>0</v>
      </c>
      <c r="N134" s="144">
        <v>96</v>
      </c>
      <c r="O134" s="144">
        <v>185</v>
      </c>
      <c r="P134" s="134">
        <v>14769</v>
      </c>
      <c r="Q134" s="55" t="b">
        <f t="shared" ref="Q134:R197" si="4">(C134+E134+G134+I134+K134+M134)=O134</f>
        <v>1</v>
      </c>
      <c r="R134" s="55" t="b">
        <f t="shared" si="4"/>
        <v>1</v>
      </c>
      <c r="S134" s="56"/>
    </row>
    <row r="135" spans="1:19" s="17" customFormat="1" x14ac:dyDescent="0.2">
      <c r="A135" s="158" t="s">
        <v>537</v>
      </c>
      <c r="B135" s="128" t="s">
        <v>137</v>
      </c>
      <c r="C135" s="142">
        <v>0</v>
      </c>
      <c r="D135" s="142">
        <v>0</v>
      </c>
      <c r="E135" s="144">
        <v>0</v>
      </c>
      <c r="F135" s="144">
        <v>472</v>
      </c>
      <c r="G135" s="144">
        <v>0</v>
      </c>
      <c r="H135" s="144">
        <v>0</v>
      </c>
      <c r="I135" s="144">
        <v>0</v>
      </c>
      <c r="J135" s="144">
        <v>0</v>
      </c>
      <c r="K135" s="144">
        <v>0</v>
      </c>
      <c r="L135" s="144">
        <v>0</v>
      </c>
      <c r="M135" s="144">
        <v>0</v>
      </c>
      <c r="N135" s="144">
        <v>0</v>
      </c>
      <c r="O135" s="144">
        <v>0</v>
      </c>
      <c r="P135" s="134">
        <v>472</v>
      </c>
      <c r="Q135" s="55" t="b">
        <f t="shared" si="4"/>
        <v>1</v>
      </c>
      <c r="R135" s="55" t="b">
        <f t="shared" si="4"/>
        <v>1</v>
      </c>
      <c r="S135" s="56"/>
    </row>
    <row r="136" spans="1:19" s="17" customFormat="1" x14ac:dyDescent="0.2">
      <c r="A136" s="158" t="s">
        <v>538</v>
      </c>
      <c r="B136" s="128" t="s">
        <v>138</v>
      </c>
      <c r="C136" s="142">
        <v>0</v>
      </c>
      <c r="D136" s="142">
        <v>0</v>
      </c>
      <c r="E136" s="144">
        <v>1654</v>
      </c>
      <c r="F136" s="144">
        <v>2907</v>
      </c>
      <c r="G136" s="144">
        <v>0</v>
      </c>
      <c r="H136" s="144">
        <v>0</v>
      </c>
      <c r="I136" s="144">
        <v>0</v>
      </c>
      <c r="J136" s="144">
        <v>0</v>
      </c>
      <c r="K136" s="144">
        <v>2246</v>
      </c>
      <c r="L136" s="144">
        <v>1919</v>
      </c>
      <c r="M136" s="144">
        <v>0</v>
      </c>
      <c r="N136" s="144">
        <v>0</v>
      </c>
      <c r="O136" s="144">
        <v>3900</v>
      </c>
      <c r="P136" s="134">
        <v>4826</v>
      </c>
      <c r="Q136" s="55" t="b">
        <f t="shared" si="4"/>
        <v>1</v>
      </c>
      <c r="R136" s="55" t="b">
        <f t="shared" si="4"/>
        <v>1</v>
      </c>
      <c r="S136" s="56"/>
    </row>
    <row r="137" spans="1:19" s="17" customFormat="1" x14ac:dyDescent="0.2">
      <c r="A137" s="158" t="s">
        <v>539</v>
      </c>
      <c r="B137" s="128" t="s">
        <v>1043</v>
      </c>
      <c r="C137" s="142">
        <v>0</v>
      </c>
      <c r="D137" s="142">
        <v>17919</v>
      </c>
      <c r="E137" s="144">
        <v>1456</v>
      </c>
      <c r="F137" s="144">
        <v>160</v>
      </c>
      <c r="G137" s="144">
        <v>0</v>
      </c>
      <c r="H137" s="144">
        <v>0</v>
      </c>
      <c r="I137" s="144">
        <v>0</v>
      </c>
      <c r="J137" s="144">
        <v>5480</v>
      </c>
      <c r="K137" s="144">
        <v>0</v>
      </c>
      <c r="L137" s="144">
        <v>1990</v>
      </c>
      <c r="M137" s="144">
        <v>189</v>
      </c>
      <c r="N137" s="144">
        <v>0</v>
      </c>
      <c r="O137" s="144">
        <v>1645</v>
      </c>
      <c r="P137" s="134">
        <v>25549</v>
      </c>
      <c r="Q137" s="55" t="b">
        <f t="shared" si="4"/>
        <v>1</v>
      </c>
      <c r="R137" s="55" t="b">
        <f t="shared" si="4"/>
        <v>1</v>
      </c>
      <c r="S137" s="56"/>
    </row>
    <row r="138" spans="1:19" s="17" customFormat="1" x14ac:dyDescent="0.2">
      <c r="A138" s="158" t="s">
        <v>540</v>
      </c>
      <c r="B138" s="128" t="s">
        <v>993</v>
      </c>
      <c r="C138" s="142">
        <v>0</v>
      </c>
      <c r="D138" s="142">
        <v>0</v>
      </c>
      <c r="E138" s="144">
        <v>0</v>
      </c>
      <c r="F138" s="144">
        <v>0</v>
      </c>
      <c r="G138" s="144">
        <v>0</v>
      </c>
      <c r="H138" s="144">
        <v>0</v>
      </c>
      <c r="I138" s="144">
        <v>0</v>
      </c>
      <c r="J138" s="144">
        <v>0</v>
      </c>
      <c r="K138" s="144">
        <v>0</v>
      </c>
      <c r="L138" s="144">
        <v>0</v>
      </c>
      <c r="M138" s="144">
        <v>0</v>
      </c>
      <c r="N138" s="144">
        <v>0</v>
      </c>
      <c r="O138" s="144">
        <v>0</v>
      </c>
      <c r="P138" s="134">
        <v>0</v>
      </c>
      <c r="Q138" s="55" t="b">
        <f t="shared" si="4"/>
        <v>1</v>
      </c>
      <c r="R138" s="55" t="b">
        <f t="shared" si="4"/>
        <v>1</v>
      </c>
      <c r="S138" s="56"/>
    </row>
    <row r="139" spans="1:19" s="17" customFormat="1" x14ac:dyDescent="0.2">
      <c r="A139" s="158" t="s">
        <v>542</v>
      </c>
      <c r="B139" s="128" t="s">
        <v>830</v>
      </c>
      <c r="C139" s="142">
        <v>0</v>
      </c>
      <c r="D139" s="142">
        <v>0</v>
      </c>
      <c r="E139" s="144">
        <v>3817</v>
      </c>
      <c r="F139" s="144">
        <v>3863</v>
      </c>
      <c r="G139" s="144">
        <v>0</v>
      </c>
      <c r="H139" s="144">
        <v>0</v>
      </c>
      <c r="I139" s="144">
        <v>0</v>
      </c>
      <c r="J139" s="144">
        <v>0</v>
      </c>
      <c r="K139" s="144">
        <v>225</v>
      </c>
      <c r="L139" s="144">
        <v>3496</v>
      </c>
      <c r="M139" s="144">
        <v>0</v>
      </c>
      <c r="N139" s="144">
        <v>0</v>
      </c>
      <c r="O139" s="144">
        <v>4042</v>
      </c>
      <c r="P139" s="134">
        <v>7359</v>
      </c>
      <c r="Q139" s="55" t="b">
        <f t="shared" si="4"/>
        <v>1</v>
      </c>
      <c r="R139" s="55" t="b">
        <f t="shared" si="4"/>
        <v>1</v>
      </c>
      <c r="S139" s="56"/>
    </row>
    <row r="140" spans="1:19" s="17" customFormat="1" x14ac:dyDescent="0.2">
      <c r="A140" s="158" t="s">
        <v>544</v>
      </c>
      <c r="B140" s="128" t="s">
        <v>831</v>
      </c>
      <c r="C140" s="142">
        <v>0</v>
      </c>
      <c r="D140" s="142">
        <v>0</v>
      </c>
      <c r="E140" s="144">
        <v>2403</v>
      </c>
      <c r="F140" s="144">
        <v>1319</v>
      </c>
      <c r="G140" s="144">
        <v>0</v>
      </c>
      <c r="H140" s="144">
        <v>0</v>
      </c>
      <c r="I140" s="144">
        <v>0</v>
      </c>
      <c r="J140" s="144">
        <v>0</v>
      </c>
      <c r="K140" s="144">
        <v>15</v>
      </c>
      <c r="L140" s="144">
        <v>1</v>
      </c>
      <c r="M140" s="144">
        <v>162</v>
      </c>
      <c r="N140" s="144">
        <v>966</v>
      </c>
      <c r="O140" s="144">
        <v>2580</v>
      </c>
      <c r="P140" s="134">
        <v>2286</v>
      </c>
      <c r="Q140" s="55" t="b">
        <f t="shared" si="4"/>
        <v>1</v>
      </c>
      <c r="R140" s="55" t="b">
        <f t="shared" si="4"/>
        <v>1</v>
      </c>
      <c r="S140" s="56"/>
    </row>
    <row r="141" spans="1:19" s="17" customFormat="1" x14ac:dyDescent="0.2">
      <c r="A141" s="158" t="s">
        <v>546</v>
      </c>
      <c r="B141" s="128" t="s">
        <v>973</v>
      </c>
      <c r="C141" s="142">
        <v>0</v>
      </c>
      <c r="D141" s="142">
        <v>0</v>
      </c>
      <c r="E141" s="144">
        <v>3348</v>
      </c>
      <c r="F141" s="144">
        <v>406</v>
      </c>
      <c r="G141" s="144">
        <v>0</v>
      </c>
      <c r="H141" s="144">
        <v>0</v>
      </c>
      <c r="I141" s="144">
        <v>0</v>
      </c>
      <c r="J141" s="144">
        <v>0</v>
      </c>
      <c r="K141" s="144">
        <v>1484</v>
      </c>
      <c r="L141" s="144">
        <v>1495</v>
      </c>
      <c r="M141" s="144">
        <v>0</v>
      </c>
      <c r="N141" s="144">
        <v>362</v>
      </c>
      <c r="O141" s="144">
        <v>4832</v>
      </c>
      <c r="P141" s="134">
        <v>2263</v>
      </c>
      <c r="Q141" s="55" t="b">
        <f t="shared" si="4"/>
        <v>1</v>
      </c>
      <c r="R141" s="55" t="b">
        <f t="shared" si="4"/>
        <v>1</v>
      </c>
      <c r="S141" s="56"/>
    </row>
    <row r="142" spans="1:19" s="17" customFormat="1" x14ac:dyDescent="0.2">
      <c r="A142" s="158" t="s">
        <v>548</v>
      </c>
      <c r="B142" s="128" t="s">
        <v>832</v>
      </c>
      <c r="C142" s="142">
        <v>0</v>
      </c>
      <c r="D142" s="142">
        <v>0</v>
      </c>
      <c r="E142" s="144">
        <v>294</v>
      </c>
      <c r="F142" s="144">
        <v>1715</v>
      </c>
      <c r="G142" s="144">
        <v>0</v>
      </c>
      <c r="H142" s="144">
        <v>0</v>
      </c>
      <c r="I142" s="144">
        <v>0</v>
      </c>
      <c r="J142" s="144">
        <v>0</v>
      </c>
      <c r="K142" s="144">
        <v>0</v>
      </c>
      <c r="L142" s="144">
        <v>0</v>
      </c>
      <c r="M142" s="144">
        <v>0</v>
      </c>
      <c r="N142" s="144">
        <v>0</v>
      </c>
      <c r="O142" s="144">
        <v>294</v>
      </c>
      <c r="P142" s="134">
        <v>1715</v>
      </c>
      <c r="Q142" s="55" t="b">
        <f t="shared" si="4"/>
        <v>1</v>
      </c>
      <c r="R142" s="55" t="b">
        <f t="shared" si="4"/>
        <v>1</v>
      </c>
      <c r="S142" s="56"/>
    </row>
    <row r="143" spans="1:19" s="17" customFormat="1" x14ac:dyDescent="0.2">
      <c r="A143" s="158" t="s">
        <v>549</v>
      </c>
      <c r="B143" s="128" t="s">
        <v>139</v>
      </c>
      <c r="C143" s="142">
        <v>12353</v>
      </c>
      <c r="D143" s="142">
        <v>47224</v>
      </c>
      <c r="E143" s="144">
        <v>1742</v>
      </c>
      <c r="F143" s="144">
        <v>2828</v>
      </c>
      <c r="G143" s="144">
        <v>0</v>
      </c>
      <c r="H143" s="144">
        <v>1563</v>
      </c>
      <c r="I143" s="144">
        <v>545</v>
      </c>
      <c r="J143" s="144">
        <v>195</v>
      </c>
      <c r="K143" s="144">
        <v>0</v>
      </c>
      <c r="L143" s="144">
        <v>0</v>
      </c>
      <c r="M143" s="144">
        <v>0</v>
      </c>
      <c r="N143" s="144">
        <v>0</v>
      </c>
      <c r="O143" s="144">
        <v>14640</v>
      </c>
      <c r="P143" s="134">
        <v>51810</v>
      </c>
      <c r="Q143" s="55" t="b">
        <f t="shared" si="4"/>
        <v>1</v>
      </c>
      <c r="R143" s="55" t="b">
        <f t="shared" si="4"/>
        <v>1</v>
      </c>
      <c r="S143" s="56"/>
    </row>
    <row r="144" spans="1:19" s="17" customFormat="1" x14ac:dyDescent="0.2">
      <c r="A144" s="158" t="s">
        <v>551</v>
      </c>
      <c r="B144" s="128" t="s">
        <v>140</v>
      </c>
      <c r="C144" s="142">
        <v>0</v>
      </c>
      <c r="D144" s="142">
        <v>0</v>
      </c>
      <c r="E144" s="144">
        <v>713</v>
      </c>
      <c r="F144" s="144">
        <v>2072</v>
      </c>
      <c r="G144" s="144">
        <v>0</v>
      </c>
      <c r="H144" s="144">
        <v>344</v>
      </c>
      <c r="I144" s="144">
        <v>0</v>
      </c>
      <c r="J144" s="144">
        <v>0</v>
      </c>
      <c r="K144" s="144">
        <v>27</v>
      </c>
      <c r="L144" s="144">
        <v>68</v>
      </c>
      <c r="M144" s="144">
        <v>0</v>
      </c>
      <c r="N144" s="144">
        <v>0</v>
      </c>
      <c r="O144" s="144">
        <v>740</v>
      </c>
      <c r="P144" s="134">
        <v>2484</v>
      </c>
      <c r="Q144" s="55" t="b">
        <f t="shared" si="4"/>
        <v>1</v>
      </c>
      <c r="R144" s="55" t="b">
        <f t="shared" si="4"/>
        <v>1</v>
      </c>
      <c r="S144" s="56"/>
    </row>
    <row r="145" spans="1:19" s="17" customFormat="1" x14ac:dyDescent="0.2">
      <c r="A145" s="158" t="s">
        <v>552</v>
      </c>
      <c r="B145" s="128" t="s">
        <v>833</v>
      </c>
      <c r="C145" s="142">
        <v>0</v>
      </c>
      <c r="D145" s="142">
        <v>0</v>
      </c>
      <c r="E145" s="144">
        <v>0</v>
      </c>
      <c r="F145" s="144">
        <v>345</v>
      </c>
      <c r="G145" s="144">
        <v>618</v>
      </c>
      <c r="H145" s="144">
        <v>0</v>
      </c>
      <c r="I145" s="144">
        <v>0</v>
      </c>
      <c r="J145" s="144">
        <v>0</v>
      </c>
      <c r="K145" s="144">
        <v>373</v>
      </c>
      <c r="L145" s="144">
        <v>0</v>
      </c>
      <c r="M145" s="144">
        <v>0</v>
      </c>
      <c r="N145" s="144">
        <v>0</v>
      </c>
      <c r="O145" s="144">
        <v>991</v>
      </c>
      <c r="P145" s="134">
        <v>345</v>
      </c>
      <c r="Q145" s="55" t="b">
        <f t="shared" si="4"/>
        <v>1</v>
      </c>
      <c r="R145" s="55" t="b">
        <f t="shared" si="4"/>
        <v>1</v>
      </c>
      <c r="S145" s="56"/>
    </row>
    <row r="146" spans="1:19" s="17" customFormat="1" x14ac:dyDescent="0.2">
      <c r="A146" s="158" t="s">
        <v>553</v>
      </c>
      <c r="B146" s="128" t="s">
        <v>834</v>
      </c>
      <c r="C146" s="142">
        <v>0</v>
      </c>
      <c r="D146" s="142">
        <v>0</v>
      </c>
      <c r="E146" s="144">
        <v>5914</v>
      </c>
      <c r="F146" s="144">
        <v>1953</v>
      </c>
      <c r="G146" s="144">
        <v>0</v>
      </c>
      <c r="H146" s="144">
        <v>0</v>
      </c>
      <c r="I146" s="144">
        <v>0</v>
      </c>
      <c r="J146" s="144">
        <v>0</v>
      </c>
      <c r="K146" s="144">
        <v>0</v>
      </c>
      <c r="L146" s="144">
        <v>0</v>
      </c>
      <c r="M146" s="144">
        <v>0</v>
      </c>
      <c r="N146" s="144">
        <v>0</v>
      </c>
      <c r="O146" s="144">
        <v>5914</v>
      </c>
      <c r="P146" s="134">
        <v>1953</v>
      </c>
      <c r="Q146" s="55" t="b">
        <f t="shared" si="4"/>
        <v>1</v>
      </c>
      <c r="R146" s="55" t="b">
        <f t="shared" si="4"/>
        <v>1</v>
      </c>
      <c r="S146" s="56"/>
    </row>
    <row r="147" spans="1:19" s="17" customFormat="1" x14ac:dyDescent="0.2">
      <c r="A147" s="158" t="s">
        <v>555</v>
      </c>
      <c r="B147" s="128" t="s">
        <v>141</v>
      </c>
      <c r="C147" s="142">
        <v>0</v>
      </c>
      <c r="D147" s="142">
        <v>0</v>
      </c>
      <c r="E147" s="144">
        <v>539</v>
      </c>
      <c r="F147" s="144">
        <v>603</v>
      </c>
      <c r="G147" s="144">
        <v>0</v>
      </c>
      <c r="H147" s="144">
        <v>0</v>
      </c>
      <c r="I147" s="144">
        <v>0</v>
      </c>
      <c r="J147" s="144">
        <v>0</v>
      </c>
      <c r="K147" s="144">
        <v>0</v>
      </c>
      <c r="L147" s="144">
        <v>89</v>
      </c>
      <c r="M147" s="144">
        <v>12</v>
      </c>
      <c r="N147" s="144">
        <v>0</v>
      </c>
      <c r="O147" s="144">
        <v>551</v>
      </c>
      <c r="P147" s="134">
        <v>692</v>
      </c>
      <c r="Q147" s="55" t="b">
        <f t="shared" si="4"/>
        <v>1</v>
      </c>
      <c r="R147" s="55" t="b">
        <f t="shared" si="4"/>
        <v>1</v>
      </c>
      <c r="S147" s="56"/>
    </row>
    <row r="148" spans="1:19" s="17" customFormat="1" x14ac:dyDescent="0.2">
      <c r="A148" s="158" t="s">
        <v>582</v>
      </c>
      <c r="B148" s="128" t="s">
        <v>142</v>
      </c>
      <c r="C148" s="142">
        <v>0</v>
      </c>
      <c r="D148" s="142">
        <v>0</v>
      </c>
      <c r="E148" s="144">
        <v>1387</v>
      </c>
      <c r="F148" s="144">
        <v>977</v>
      </c>
      <c r="G148" s="144">
        <v>0</v>
      </c>
      <c r="H148" s="144">
        <v>0</v>
      </c>
      <c r="I148" s="144">
        <v>0</v>
      </c>
      <c r="J148" s="144">
        <v>0</v>
      </c>
      <c r="K148" s="144">
        <v>624</v>
      </c>
      <c r="L148" s="144">
        <v>610</v>
      </c>
      <c r="M148" s="144">
        <v>0</v>
      </c>
      <c r="N148" s="144">
        <v>0</v>
      </c>
      <c r="O148" s="144">
        <v>2011</v>
      </c>
      <c r="P148" s="134">
        <v>1587</v>
      </c>
      <c r="Q148" s="55" t="b">
        <f t="shared" si="4"/>
        <v>1</v>
      </c>
      <c r="R148" s="55" t="b">
        <f t="shared" si="4"/>
        <v>1</v>
      </c>
      <c r="S148" s="56"/>
    </row>
    <row r="149" spans="1:19" s="17" customFormat="1" x14ac:dyDescent="0.2">
      <c r="A149" s="158" t="s">
        <v>598</v>
      </c>
      <c r="B149" s="128" t="s">
        <v>143</v>
      </c>
      <c r="C149" s="142">
        <v>0</v>
      </c>
      <c r="D149" s="142">
        <v>0</v>
      </c>
      <c r="E149" s="144">
        <v>368</v>
      </c>
      <c r="F149" s="144">
        <v>1595</v>
      </c>
      <c r="G149" s="144">
        <v>0</v>
      </c>
      <c r="H149" s="144">
        <v>0</v>
      </c>
      <c r="I149" s="144">
        <v>0</v>
      </c>
      <c r="J149" s="144">
        <v>0</v>
      </c>
      <c r="K149" s="144">
        <v>1165</v>
      </c>
      <c r="L149" s="144">
        <v>1706</v>
      </c>
      <c r="M149" s="144">
        <v>0</v>
      </c>
      <c r="N149" s="144">
        <v>0</v>
      </c>
      <c r="O149" s="144">
        <v>1533</v>
      </c>
      <c r="P149" s="134">
        <v>3301</v>
      </c>
      <c r="Q149" s="55" t="b">
        <f t="shared" si="4"/>
        <v>1</v>
      </c>
      <c r="R149" s="55" t="b">
        <f t="shared" si="4"/>
        <v>1</v>
      </c>
      <c r="S149" s="56"/>
    </row>
    <row r="150" spans="1:19" s="17" customFormat="1" x14ac:dyDescent="0.2">
      <c r="A150" s="158" t="s">
        <v>599</v>
      </c>
      <c r="B150" s="128" t="s">
        <v>835</v>
      </c>
      <c r="C150" s="142">
        <v>0</v>
      </c>
      <c r="D150" s="142">
        <v>0</v>
      </c>
      <c r="E150" s="144">
        <v>1574</v>
      </c>
      <c r="F150" s="144">
        <v>1818</v>
      </c>
      <c r="G150" s="144">
        <v>0</v>
      </c>
      <c r="H150" s="144">
        <v>0</v>
      </c>
      <c r="I150" s="144">
        <v>0</v>
      </c>
      <c r="J150" s="144">
        <v>0</v>
      </c>
      <c r="K150" s="144">
        <v>0</v>
      </c>
      <c r="L150" s="144">
        <v>0</v>
      </c>
      <c r="M150" s="144">
        <v>0</v>
      </c>
      <c r="N150" s="144">
        <v>0</v>
      </c>
      <c r="O150" s="144">
        <v>1574</v>
      </c>
      <c r="P150" s="134">
        <v>1818</v>
      </c>
      <c r="Q150" s="55" t="b">
        <f t="shared" si="4"/>
        <v>1</v>
      </c>
      <c r="R150" s="55" t="b">
        <f t="shared" si="4"/>
        <v>1</v>
      </c>
      <c r="S150" s="56"/>
    </row>
    <row r="151" spans="1:19" s="17" customFormat="1" x14ac:dyDescent="0.2">
      <c r="A151" s="158" t="s">
        <v>600</v>
      </c>
      <c r="B151" s="128" t="s">
        <v>836</v>
      </c>
      <c r="C151" s="142">
        <v>0</v>
      </c>
      <c r="D151" s="142">
        <v>0</v>
      </c>
      <c r="E151" s="144">
        <v>1599</v>
      </c>
      <c r="F151" s="144">
        <v>199</v>
      </c>
      <c r="G151" s="144">
        <v>0</v>
      </c>
      <c r="H151" s="144">
        <v>0</v>
      </c>
      <c r="I151" s="144">
        <v>0</v>
      </c>
      <c r="J151" s="144">
        <v>0</v>
      </c>
      <c r="K151" s="144">
        <v>4580</v>
      </c>
      <c r="L151" s="144">
        <v>5642</v>
      </c>
      <c r="M151" s="144">
        <v>51</v>
      </c>
      <c r="N151" s="144">
        <v>0</v>
      </c>
      <c r="O151" s="144">
        <v>6230</v>
      </c>
      <c r="P151" s="134">
        <v>5841</v>
      </c>
      <c r="Q151" s="55" t="b">
        <f t="shared" si="4"/>
        <v>1</v>
      </c>
      <c r="R151" s="55" t="b">
        <f t="shared" si="4"/>
        <v>1</v>
      </c>
      <c r="S151" s="56"/>
    </row>
    <row r="152" spans="1:19" s="17" customFormat="1" x14ac:dyDescent="0.2">
      <c r="A152" s="158" t="s">
        <v>601</v>
      </c>
      <c r="B152" s="128" t="s">
        <v>837</v>
      </c>
      <c r="C152" s="142">
        <v>0</v>
      </c>
      <c r="D152" s="142">
        <v>0</v>
      </c>
      <c r="E152" s="144">
        <v>2019</v>
      </c>
      <c r="F152" s="144">
        <v>2976</v>
      </c>
      <c r="G152" s="144">
        <v>0</v>
      </c>
      <c r="H152" s="144">
        <v>0</v>
      </c>
      <c r="I152" s="144">
        <v>0</v>
      </c>
      <c r="J152" s="144">
        <v>0</v>
      </c>
      <c r="K152" s="144">
        <v>1825</v>
      </c>
      <c r="L152" s="144">
        <v>0</v>
      </c>
      <c r="M152" s="144">
        <v>0</v>
      </c>
      <c r="N152" s="144">
        <v>0</v>
      </c>
      <c r="O152" s="144">
        <v>3844</v>
      </c>
      <c r="P152" s="134">
        <v>2976</v>
      </c>
      <c r="Q152" s="55" t="b">
        <f t="shared" si="4"/>
        <v>1</v>
      </c>
      <c r="R152" s="55" t="b">
        <f t="shared" si="4"/>
        <v>1</v>
      </c>
      <c r="S152" s="56"/>
    </row>
    <row r="153" spans="1:19" s="17" customFormat="1" x14ac:dyDescent="0.2">
      <c r="A153" s="158" t="s">
        <v>602</v>
      </c>
      <c r="B153" s="128" t="s">
        <v>144</v>
      </c>
      <c r="C153" s="142">
        <v>0</v>
      </c>
      <c r="D153" s="142">
        <v>0</v>
      </c>
      <c r="E153" s="144">
        <v>847</v>
      </c>
      <c r="F153" s="144">
        <v>1955</v>
      </c>
      <c r="G153" s="144">
        <v>0</v>
      </c>
      <c r="H153" s="144">
        <v>0</v>
      </c>
      <c r="I153" s="144">
        <v>0</v>
      </c>
      <c r="J153" s="144">
        <v>439</v>
      </c>
      <c r="K153" s="144">
        <v>0</v>
      </c>
      <c r="L153" s="144">
        <v>0</v>
      </c>
      <c r="M153" s="144">
        <v>0</v>
      </c>
      <c r="N153" s="144">
        <v>0</v>
      </c>
      <c r="O153" s="144">
        <v>847</v>
      </c>
      <c r="P153" s="134">
        <v>2394</v>
      </c>
      <c r="Q153" s="55" t="b">
        <f t="shared" si="4"/>
        <v>1</v>
      </c>
      <c r="R153" s="55" t="b">
        <f t="shared" si="4"/>
        <v>1</v>
      </c>
      <c r="S153" s="56"/>
    </row>
    <row r="154" spans="1:19" s="17" customFormat="1" x14ac:dyDescent="0.2">
      <c r="A154" s="158" t="s">
        <v>603</v>
      </c>
      <c r="B154" s="128" t="s">
        <v>838</v>
      </c>
      <c r="C154" s="142">
        <v>0</v>
      </c>
      <c r="D154" s="142">
        <v>0</v>
      </c>
      <c r="E154" s="144">
        <v>889</v>
      </c>
      <c r="F154" s="144">
        <v>6618</v>
      </c>
      <c r="G154" s="144">
        <v>0</v>
      </c>
      <c r="H154" s="144">
        <v>0</v>
      </c>
      <c r="I154" s="144">
        <v>0</v>
      </c>
      <c r="J154" s="144">
        <v>0</v>
      </c>
      <c r="K154" s="144">
        <v>0</v>
      </c>
      <c r="L154" s="144">
        <v>0</v>
      </c>
      <c r="M154" s="144">
        <v>0</v>
      </c>
      <c r="N154" s="144">
        <v>0</v>
      </c>
      <c r="O154" s="144">
        <v>889</v>
      </c>
      <c r="P154" s="134">
        <v>6618</v>
      </c>
      <c r="Q154" s="55" t="b">
        <f t="shared" si="4"/>
        <v>1</v>
      </c>
      <c r="R154" s="55" t="b">
        <f t="shared" si="4"/>
        <v>1</v>
      </c>
      <c r="S154" s="56"/>
    </row>
    <row r="155" spans="1:19" s="17" customFormat="1" x14ac:dyDescent="0.2">
      <c r="A155" s="158" t="s">
        <v>604</v>
      </c>
      <c r="B155" s="128" t="s">
        <v>145</v>
      </c>
      <c r="C155" s="142">
        <v>0</v>
      </c>
      <c r="D155" s="142">
        <v>0</v>
      </c>
      <c r="E155" s="144">
        <v>6319</v>
      </c>
      <c r="F155" s="144">
        <v>10040</v>
      </c>
      <c r="G155" s="144">
        <v>1883</v>
      </c>
      <c r="H155" s="144">
        <v>79</v>
      </c>
      <c r="I155" s="144">
        <v>0</v>
      </c>
      <c r="J155" s="144">
        <v>0</v>
      </c>
      <c r="K155" s="144">
        <v>1884</v>
      </c>
      <c r="L155" s="144">
        <v>0</v>
      </c>
      <c r="M155" s="144">
        <v>0</v>
      </c>
      <c r="N155" s="144">
        <v>0</v>
      </c>
      <c r="O155" s="144">
        <v>10086</v>
      </c>
      <c r="P155" s="134">
        <v>10119</v>
      </c>
      <c r="Q155" s="55" t="b">
        <f t="shared" si="4"/>
        <v>1</v>
      </c>
      <c r="R155" s="55" t="b">
        <f t="shared" si="4"/>
        <v>1</v>
      </c>
      <c r="S155" s="56"/>
    </row>
    <row r="156" spans="1:19" s="17" customFormat="1" x14ac:dyDescent="0.2">
      <c r="A156" s="158" t="s">
        <v>622</v>
      </c>
      <c r="B156" s="128" t="s">
        <v>146</v>
      </c>
      <c r="C156" s="142">
        <v>0</v>
      </c>
      <c r="D156" s="142">
        <v>0</v>
      </c>
      <c r="E156" s="144">
        <v>437</v>
      </c>
      <c r="F156" s="144">
        <v>664</v>
      </c>
      <c r="G156" s="144">
        <v>0</v>
      </c>
      <c r="H156" s="144">
        <v>0</v>
      </c>
      <c r="I156" s="144">
        <v>0</v>
      </c>
      <c r="J156" s="144">
        <v>0</v>
      </c>
      <c r="K156" s="144">
        <v>560</v>
      </c>
      <c r="L156" s="144">
        <v>422</v>
      </c>
      <c r="M156" s="144">
        <v>6206</v>
      </c>
      <c r="N156" s="144">
        <v>69</v>
      </c>
      <c r="O156" s="144">
        <v>7203</v>
      </c>
      <c r="P156" s="134">
        <v>1155</v>
      </c>
      <c r="Q156" s="55" t="b">
        <f t="shared" si="4"/>
        <v>1</v>
      </c>
      <c r="R156" s="55" t="b">
        <f t="shared" si="4"/>
        <v>1</v>
      </c>
      <c r="S156" s="56"/>
    </row>
    <row r="157" spans="1:19" s="17" customFormat="1" x14ac:dyDescent="0.2">
      <c r="A157" s="158" t="s">
        <v>623</v>
      </c>
      <c r="B157" s="128" t="s">
        <v>147</v>
      </c>
      <c r="C157" s="142">
        <v>0</v>
      </c>
      <c r="D157" s="142">
        <v>40087</v>
      </c>
      <c r="E157" s="144">
        <v>388</v>
      </c>
      <c r="F157" s="144">
        <v>1099</v>
      </c>
      <c r="G157" s="144">
        <v>0</v>
      </c>
      <c r="H157" s="144">
        <v>736</v>
      </c>
      <c r="I157" s="144">
        <v>0</v>
      </c>
      <c r="J157" s="144">
        <v>0</v>
      </c>
      <c r="K157" s="144">
        <v>0</v>
      </c>
      <c r="L157" s="144">
        <v>367</v>
      </c>
      <c r="M157" s="144">
        <v>326</v>
      </c>
      <c r="N157" s="144">
        <v>20</v>
      </c>
      <c r="O157" s="144">
        <v>714</v>
      </c>
      <c r="P157" s="134">
        <v>42309</v>
      </c>
      <c r="Q157" s="55" t="b">
        <f t="shared" si="4"/>
        <v>1</v>
      </c>
      <c r="R157" s="55" t="b">
        <f t="shared" si="4"/>
        <v>1</v>
      </c>
      <c r="S157" s="56"/>
    </row>
    <row r="158" spans="1:19" s="17" customFormat="1" x14ac:dyDescent="0.2">
      <c r="A158" s="158" t="s">
        <v>624</v>
      </c>
      <c r="B158" s="128" t="s">
        <v>148</v>
      </c>
      <c r="C158" s="142">
        <v>3536</v>
      </c>
      <c r="D158" s="142">
        <v>0</v>
      </c>
      <c r="E158" s="144">
        <v>81467</v>
      </c>
      <c r="F158" s="144">
        <v>292188</v>
      </c>
      <c r="G158" s="144">
        <v>0</v>
      </c>
      <c r="H158" s="144">
        <v>100</v>
      </c>
      <c r="I158" s="144">
        <v>4312</v>
      </c>
      <c r="J158" s="144">
        <v>23283</v>
      </c>
      <c r="K158" s="144">
        <v>1739</v>
      </c>
      <c r="L158" s="144">
        <v>839</v>
      </c>
      <c r="M158" s="144">
        <v>0</v>
      </c>
      <c r="N158" s="144">
        <v>0</v>
      </c>
      <c r="O158" s="144">
        <v>91054</v>
      </c>
      <c r="P158" s="134">
        <v>316410</v>
      </c>
      <c r="Q158" s="55" t="b">
        <f t="shared" si="4"/>
        <v>1</v>
      </c>
      <c r="R158" s="55" t="b">
        <f t="shared" si="4"/>
        <v>1</v>
      </c>
      <c r="S158" s="56"/>
    </row>
    <row r="159" spans="1:19" s="17" customFormat="1" x14ac:dyDescent="0.2">
      <c r="A159" s="158" t="s">
        <v>625</v>
      </c>
      <c r="B159" s="128" t="s">
        <v>839</v>
      </c>
      <c r="C159" s="142">
        <v>0</v>
      </c>
      <c r="D159" s="142">
        <v>0</v>
      </c>
      <c r="E159" s="144">
        <v>1036</v>
      </c>
      <c r="F159" s="144">
        <v>687</v>
      </c>
      <c r="G159" s="144">
        <v>0</v>
      </c>
      <c r="H159" s="144">
        <v>0</v>
      </c>
      <c r="I159" s="144">
        <v>0</v>
      </c>
      <c r="J159" s="144">
        <v>0</v>
      </c>
      <c r="K159" s="144">
        <v>385</v>
      </c>
      <c r="L159" s="144">
        <v>553</v>
      </c>
      <c r="M159" s="144">
        <v>0</v>
      </c>
      <c r="N159" s="144">
        <v>0</v>
      </c>
      <c r="O159" s="144">
        <v>1421</v>
      </c>
      <c r="P159" s="134">
        <v>1240</v>
      </c>
      <c r="Q159" s="55" t="b">
        <f t="shared" si="4"/>
        <v>1</v>
      </c>
      <c r="R159" s="55" t="b">
        <f t="shared" si="4"/>
        <v>1</v>
      </c>
      <c r="S159" s="56"/>
    </row>
    <row r="160" spans="1:19" s="17" customFormat="1" x14ac:dyDescent="0.2">
      <c r="A160" s="158" t="s">
        <v>626</v>
      </c>
      <c r="B160" s="128" t="s">
        <v>840</v>
      </c>
      <c r="C160" s="142">
        <v>0</v>
      </c>
      <c r="D160" s="142">
        <v>0</v>
      </c>
      <c r="E160" s="144">
        <v>8505</v>
      </c>
      <c r="F160" s="144">
        <v>5099</v>
      </c>
      <c r="G160" s="144">
        <v>0</v>
      </c>
      <c r="H160" s="144">
        <v>1509</v>
      </c>
      <c r="I160" s="144">
        <v>5049</v>
      </c>
      <c r="J160" s="144">
        <v>940</v>
      </c>
      <c r="K160" s="144">
        <v>87</v>
      </c>
      <c r="L160" s="144">
        <v>0</v>
      </c>
      <c r="M160" s="144">
        <v>0</v>
      </c>
      <c r="N160" s="144">
        <v>0</v>
      </c>
      <c r="O160" s="144">
        <v>13641</v>
      </c>
      <c r="P160" s="134">
        <v>7548</v>
      </c>
      <c r="Q160" s="55" t="b">
        <f t="shared" si="4"/>
        <v>1</v>
      </c>
      <c r="R160" s="55" t="b">
        <f t="shared" si="4"/>
        <v>1</v>
      </c>
      <c r="S160" s="56"/>
    </row>
    <row r="161" spans="1:19" s="17" customFormat="1" x14ac:dyDescent="0.2">
      <c r="A161" s="158" t="s">
        <v>627</v>
      </c>
      <c r="B161" s="128" t="s">
        <v>149</v>
      </c>
      <c r="C161" s="142">
        <v>0</v>
      </c>
      <c r="D161" s="142">
        <v>0</v>
      </c>
      <c r="E161" s="144">
        <v>7233</v>
      </c>
      <c r="F161" s="144">
        <v>1489</v>
      </c>
      <c r="G161" s="144">
        <v>0</v>
      </c>
      <c r="H161" s="144">
        <v>0</v>
      </c>
      <c r="I161" s="144">
        <v>0</v>
      </c>
      <c r="J161" s="144">
        <v>0</v>
      </c>
      <c r="K161" s="144">
        <v>0</v>
      </c>
      <c r="L161" s="144">
        <v>2327</v>
      </c>
      <c r="M161" s="144">
        <v>0</v>
      </c>
      <c r="N161" s="144">
        <v>0</v>
      </c>
      <c r="O161" s="144">
        <v>7233</v>
      </c>
      <c r="P161" s="134">
        <v>3816</v>
      </c>
      <c r="Q161" s="55" t="b">
        <f t="shared" si="4"/>
        <v>1</v>
      </c>
      <c r="R161" s="55" t="b">
        <f t="shared" si="4"/>
        <v>1</v>
      </c>
      <c r="S161" s="56"/>
    </row>
    <row r="162" spans="1:19" s="17" customFormat="1" x14ac:dyDescent="0.2">
      <c r="A162" s="158" t="s">
        <v>652</v>
      </c>
      <c r="B162" s="128" t="s">
        <v>150</v>
      </c>
      <c r="C162" s="142">
        <v>0</v>
      </c>
      <c r="D162" s="142">
        <v>4445</v>
      </c>
      <c r="E162" s="144">
        <v>1351</v>
      </c>
      <c r="F162" s="144">
        <v>4810</v>
      </c>
      <c r="G162" s="144">
        <v>0</v>
      </c>
      <c r="H162" s="144">
        <v>0</v>
      </c>
      <c r="I162" s="144">
        <v>0</v>
      </c>
      <c r="J162" s="144">
        <v>3201</v>
      </c>
      <c r="K162" s="144">
        <v>0</v>
      </c>
      <c r="L162" s="144">
        <v>0</v>
      </c>
      <c r="M162" s="144">
        <v>0</v>
      </c>
      <c r="N162" s="144">
        <v>18399</v>
      </c>
      <c r="O162" s="144">
        <v>1351</v>
      </c>
      <c r="P162" s="134">
        <v>30855</v>
      </c>
      <c r="Q162" s="55" t="b">
        <f t="shared" si="4"/>
        <v>1</v>
      </c>
      <c r="R162" s="55" t="b">
        <f t="shared" si="4"/>
        <v>1</v>
      </c>
      <c r="S162" s="56"/>
    </row>
    <row r="163" spans="1:19" s="17" customFormat="1" x14ac:dyDescent="0.2">
      <c r="A163" s="158" t="s">
        <v>653</v>
      </c>
      <c r="B163" s="128" t="s">
        <v>841</v>
      </c>
      <c r="C163" s="142">
        <v>0</v>
      </c>
      <c r="D163" s="142">
        <v>0</v>
      </c>
      <c r="E163" s="144">
        <v>0</v>
      </c>
      <c r="F163" s="144">
        <v>0</v>
      </c>
      <c r="G163" s="144">
        <v>0</v>
      </c>
      <c r="H163" s="144">
        <v>0</v>
      </c>
      <c r="I163" s="144">
        <v>0</v>
      </c>
      <c r="J163" s="144">
        <v>0</v>
      </c>
      <c r="K163" s="144">
        <v>0</v>
      </c>
      <c r="L163" s="144">
        <v>0</v>
      </c>
      <c r="M163" s="144">
        <v>0</v>
      </c>
      <c r="N163" s="144">
        <v>0</v>
      </c>
      <c r="O163" s="144">
        <v>0</v>
      </c>
      <c r="P163" s="134">
        <v>0</v>
      </c>
      <c r="Q163" s="55" t="b">
        <f t="shared" si="4"/>
        <v>1</v>
      </c>
      <c r="R163" s="55" t="b">
        <f t="shared" si="4"/>
        <v>1</v>
      </c>
      <c r="S163" s="56"/>
    </row>
    <row r="164" spans="1:19" s="17" customFormat="1" x14ac:dyDescent="0.2">
      <c r="A164" s="158" t="s">
        <v>654</v>
      </c>
      <c r="B164" s="128" t="s">
        <v>842</v>
      </c>
      <c r="C164" s="142">
        <v>0</v>
      </c>
      <c r="D164" s="142">
        <v>0</v>
      </c>
      <c r="E164" s="144">
        <v>46979</v>
      </c>
      <c r="F164" s="144">
        <v>34232</v>
      </c>
      <c r="G164" s="144">
        <v>0</v>
      </c>
      <c r="H164" s="144">
        <v>530</v>
      </c>
      <c r="I164" s="144">
        <v>0</v>
      </c>
      <c r="J164" s="144">
        <v>0</v>
      </c>
      <c r="K164" s="144">
        <v>208</v>
      </c>
      <c r="L164" s="144">
        <v>2605</v>
      </c>
      <c r="M164" s="144">
        <v>10789</v>
      </c>
      <c r="N164" s="144">
        <v>1375</v>
      </c>
      <c r="O164" s="144">
        <v>57976</v>
      </c>
      <c r="P164" s="134">
        <v>38742</v>
      </c>
      <c r="Q164" s="55" t="b">
        <f t="shared" si="4"/>
        <v>1</v>
      </c>
      <c r="R164" s="55" t="b">
        <f t="shared" si="4"/>
        <v>1</v>
      </c>
      <c r="S164" s="56"/>
    </row>
    <row r="165" spans="1:19" s="17" customFormat="1" x14ac:dyDescent="0.2">
      <c r="A165" s="158" t="s">
        <v>666</v>
      </c>
      <c r="B165" s="128" t="s">
        <v>843</v>
      </c>
      <c r="C165" s="142">
        <v>0</v>
      </c>
      <c r="D165" s="142">
        <v>0</v>
      </c>
      <c r="E165" s="144">
        <v>3014</v>
      </c>
      <c r="F165" s="144">
        <v>1814</v>
      </c>
      <c r="G165" s="144">
        <v>485</v>
      </c>
      <c r="H165" s="144">
        <v>0</v>
      </c>
      <c r="I165" s="144">
        <v>0</v>
      </c>
      <c r="J165" s="144">
        <v>0</v>
      </c>
      <c r="K165" s="144">
        <v>2171</v>
      </c>
      <c r="L165" s="144">
        <v>1291</v>
      </c>
      <c r="M165" s="144">
        <v>342</v>
      </c>
      <c r="N165" s="144">
        <v>0</v>
      </c>
      <c r="O165" s="144">
        <v>6012</v>
      </c>
      <c r="P165" s="134">
        <v>3105</v>
      </c>
      <c r="Q165" s="55" t="b">
        <f t="shared" si="4"/>
        <v>1</v>
      </c>
      <c r="R165" s="55" t="b">
        <f t="shared" si="4"/>
        <v>1</v>
      </c>
      <c r="S165" s="56"/>
    </row>
    <row r="166" spans="1:19" s="17" customFormat="1" x14ac:dyDescent="0.2">
      <c r="A166" s="158" t="s">
        <v>667</v>
      </c>
      <c r="B166" s="128" t="s">
        <v>844</v>
      </c>
      <c r="C166" s="142">
        <v>0</v>
      </c>
      <c r="D166" s="142">
        <v>0</v>
      </c>
      <c r="E166" s="144">
        <v>1277</v>
      </c>
      <c r="F166" s="144">
        <v>6965</v>
      </c>
      <c r="G166" s="144">
        <v>0</v>
      </c>
      <c r="H166" s="144">
        <v>0</v>
      </c>
      <c r="I166" s="144">
        <v>14234</v>
      </c>
      <c r="J166" s="144">
        <v>34656</v>
      </c>
      <c r="K166" s="144">
        <v>858</v>
      </c>
      <c r="L166" s="144">
        <v>0</v>
      </c>
      <c r="M166" s="144">
        <v>0</v>
      </c>
      <c r="N166" s="144">
        <v>0</v>
      </c>
      <c r="O166" s="144">
        <v>16369</v>
      </c>
      <c r="P166" s="134">
        <v>41621</v>
      </c>
      <c r="Q166" s="55" t="b">
        <f t="shared" si="4"/>
        <v>1</v>
      </c>
      <c r="R166" s="55" t="b">
        <f t="shared" si="4"/>
        <v>1</v>
      </c>
      <c r="S166" s="56"/>
    </row>
    <row r="167" spans="1:19" s="17" customFormat="1" x14ac:dyDescent="0.2">
      <c r="A167" s="158" t="s">
        <v>668</v>
      </c>
      <c r="B167" s="128" t="s">
        <v>845</v>
      </c>
      <c r="C167" s="142">
        <v>0</v>
      </c>
      <c r="D167" s="142">
        <v>0</v>
      </c>
      <c r="E167" s="144">
        <v>537</v>
      </c>
      <c r="F167" s="144">
        <v>3859</v>
      </c>
      <c r="G167" s="144">
        <v>0</v>
      </c>
      <c r="H167" s="144">
        <v>0</v>
      </c>
      <c r="I167" s="144">
        <v>0</v>
      </c>
      <c r="J167" s="144">
        <v>0</v>
      </c>
      <c r="K167" s="144">
        <v>0</v>
      </c>
      <c r="L167" s="144">
        <v>999</v>
      </c>
      <c r="M167" s="144">
        <v>0</v>
      </c>
      <c r="N167" s="144">
        <v>0</v>
      </c>
      <c r="O167" s="144">
        <v>537</v>
      </c>
      <c r="P167" s="134">
        <v>4858</v>
      </c>
      <c r="Q167" s="55" t="b">
        <f t="shared" si="4"/>
        <v>1</v>
      </c>
      <c r="R167" s="55" t="b">
        <f t="shared" si="4"/>
        <v>1</v>
      </c>
      <c r="S167" s="56"/>
    </row>
    <row r="168" spans="1:19" s="17" customFormat="1" x14ac:dyDescent="0.2">
      <c r="A168" s="158" t="s">
        <v>669</v>
      </c>
      <c r="B168" s="128" t="s">
        <v>846</v>
      </c>
      <c r="C168" s="142">
        <v>0</v>
      </c>
      <c r="D168" s="142">
        <v>0</v>
      </c>
      <c r="E168" s="144">
        <v>303</v>
      </c>
      <c r="F168" s="144">
        <v>7744</v>
      </c>
      <c r="G168" s="144">
        <v>0</v>
      </c>
      <c r="H168" s="144">
        <v>651</v>
      </c>
      <c r="I168" s="144">
        <v>0</v>
      </c>
      <c r="J168" s="144">
        <v>0</v>
      </c>
      <c r="K168" s="144">
        <v>1793</v>
      </c>
      <c r="L168" s="144">
        <v>1030</v>
      </c>
      <c r="M168" s="144">
        <v>0</v>
      </c>
      <c r="N168" s="144">
        <v>0</v>
      </c>
      <c r="O168" s="144">
        <v>2096</v>
      </c>
      <c r="P168" s="134">
        <v>9425</v>
      </c>
      <c r="Q168" s="55" t="b">
        <f t="shared" si="4"/>
        <v>1</v>
      </c>
      <c r="R168" s="55" t="b">
        <f t="shared" si="4"/>
        <v>1</v>
      </c>
      <c r="S168" s="56"/>
    </row>
    <row r="169" spans="1:19" s="17" customFormat="1" x14ac:dyDescent="0.2">
      <c r="A169" s="158" t="s">
        <v>670</v>
      </c>
      <c r="B169" s="128" t="s">
        <v>847</v>
      </c>
      <c r="C169" s="142">
        <v>6393</v>
      </c>
      <c r="D169" s="142">
        <v>1931</v>
      </c>
      <c r="E169" s="144">
        <v>343360</v>
      </c>
      <c r="F169" s="144">
        <v>562470</v>
      </c>
      <c r="G169" s="144">
        <v>5041</v>
      </c>
      <c r="H169" s="144">
        <v>14807</v>
      </c>
      <c r="I169" s="144">
        <v>14287</v>
      </c>
      <c r="J169" s="144">
        <v>9005</v>
      </c>
      <c r="K169" s="144">
        <v>25080</v>
      </c>
      <c r="L169" s="144">
        <v>32986</v>
      </c>
      <c r="M169" s="144">
        <v>0</v>
      </c>
      <c r="N169" s="144">
        <v>0</v>
      </c>
      <c r="O169" s="144">
        <v>394161</v>
      </c>
      <c r="P169" s="134">
        <v>621199</v>
      </c>
      <c r="Q169" s="55" t="b">
        <f t="shared" si="4"/>
        <v>1</v>
      </c>
      <c r="R169" s="55" t="b">
        <f t="shared" si="4"/>
        <v>1</v>
      </c>
      <c r="S169" s="56"/>
    </row>
    <row r="170" spans="1:19" s="17" customFormat="1" x14ac:dyDescent="0.2">
      <c r="A170" s="158" t="s">
        <v>671</v>
      </c>
      <c r="B170" s="128" t="s">
        <v>151</v>
      </c>
      <c r="C170" s="142">
        <v>0</v>
      </c>
      <c r="D170" s="142">
        <v>0</v>
      </c>
      <c r="E170" s="144">
        <v>0</v>
      </c>
      <c r="F170" s="144">
        <v>0</v>
      </c>
      <c r="G170" s="144">
        <v>0</v>
      </c>
      <c r="H170" s="144">
        <v>0</v>
      </c>
      <c r="I170" s="144">
        <v>0</v>
      </c>
      <c r="J170" s="144">
        <v>0</v>
      </c>
      <c r="K170" s="144">
        <v>1318</v>
      </c>
      <c r="L170" s="144">
        <v>5660</v>
      </c>
      <c r="M170" s="144">
        <v>0</v>
      </c>
      <c r="N170" s="144">
        <v>0</v>
      </c>
      <c r="O170" s="144">
        <v>1318</v>
      </c>
      <c r="P170" s="134">
        <v>5660</v>
      </c>
      <c r="Q170" s="55" t="b">
        <f t="shared" si="4"/>
        <v>1</v>
      </c>
      <c r="R170" s="55" t="b">
        <f t="shared" si="4"/>
        <v>1</v>
      </c>
      <c r="S170" s="56"/>
    </row>
    <row r="171" spans="1:19" s="17" customFormat="1" x14ac:dyDescent="0.2">
      <c r="A171" s="158" t="s">
        <v>672</v>
      </c>
      <c r="B171" s="128" t="s">
        <v>152</v>
      </c>
      <c r="C171" s="142">
        <v>144360</v>
      </c>
      <c r="D171" s="142">
        <v>137873</v>
      </c>
      <c r="E171" s="144">
        <v>3856</v>
      </c>
      <c r="F171" s="144">
        <v>12248</v>
      </c>
      <c r="G171" s="144">
        <v>0</v>
      </c>
      <c r="H171" s="144">
        <v>0</v>
      </c>
      <c r="I171" s="144">
        <v>0</v>
      </c>
      <c r="J171" s="144">
        <v>0</v>
      </c>
      <c r="K171" s="144">
        <v>0</v>
      </c>
      <c r="L171" s="144">
        <v>4283</v>
      </c>
      <c r="M171" s="144">
        <v>0</v>
      </c>
      <c r="N171" s="144">
        <v>0</v>
      </c>
      <c r="O171" s="144">
        <v>148216</v>
      </c>
      <c r="P171" s="134">
        <v>154404</v>
      </c>
      <c r="Q171" s="55" t="b">
        <f t="shared" si="4"/>
        <v>1</v>
      </c>
      <c r="R171" s="55" t="b">
        <f t="shared" si="4"/>
        <v>1</v>
      </c>
      <c r="S171" s="56"/>
    </row>
    <row r="172" spans="1:19" s="17" customFormat="1" x14ac:dyDescent="0.2">
      <c r="A172" s="158" t="s">
        <v>703</v>
      </c>
      <c r="B172" s="128" t="s">
        <v>994</v>
      </c>
      <c r="C172" s="142">
        <v>0</v>
      </c>
      <c r="D172" s="142">
        <v>0</v>
      </c>
      <c r="E172" s="144">
        <v>2423</v>
      </c>
      <c r="F172" s="144">
        <v>5233</v>
      </c>
      <c r="G172" s="144">
        <v>0</v>
      </c>
      <c r="H172" s="144">
        <v>0</v>
      </c>
      <c r="I172" s="144">
        <v>0</v>
      </c>
      <c r="J172" s="144">
        <v>0</v>
      </c>
      <c r="K172" s="144">
        <v>12970</v>
      </c>
      <c r="L172" s="144">
        <v>51360</v>
      </c>
      <c r="M172" s="144">
        <v>20678</v>
      </c>
      <c r="N172" s="144">
        <v>0</v>
      </c>
      <c r="O172" s="144">
        <v>36071</v>
      </c>
      <c r="P172" s="134">
        <v>56593</v>
      </c>
      <c r="Q172" s="55" t="b">
        <f t="shared" si="4"/>
        <v>1</v>
      </c>
      <c r="R172" s="55" t="b">
        <f t="shared" si="4"/>
        <v>1</v>
      </c>
      <c r="S172" s="56"/>
    </row>
    <row r="173" spans="1:19" s="17" customFormat="1" x14ac:dyDescent="0.2">
      <c r="A173" s="158" t="s">
        <v>704</v>
      </c>
      <c r="B173" s="128" t="s">
        <v>848</v>
      </c>
      <c r="C173" s="142">
        <v>0</v>
      </c>
      <c r="D173" s="142">
        <v>0</v>
      </c>
      <c r="E173" s="144">
        <v>23354</v>
      </c>
      <c r="F173" s="144">
        <v>7622</v>
      </c>
      <c r="G173" s="144">
        <v>743</v>
      </c>
      <c r="H173" s="144">
        <v>939</v>
      </c>
      <c r="I173" s="144">
        <v>0</v>
      </c>
      <c r="J173" s="144">
        <v>0</v>
      </c>
      <c r="K173" s="144">
        <v>14064</v>
      </c>
      <c r="L173" s="144">
        <v>11451</v>
      </c>
      <c r="M173" s="144">
        <v>1513</v>
      </c>
      <c r="N173" s="144">
        <v>4029</v>
      </c>
      <c r="O173" s="144">
        <v>39674</v>
      </c>
      <c r="P173" s="134">
        <v>24041</v>
      </c>
      <c r="Q173" s="55" t="b">
        <f t="shared" si="4"/>
        <v>1</v>
      </c>
      <c r="R173" s="55" t="b">
        <f t="shared" si="4"/>
        <v>1</v>
      </c>
      <c r="S173" s="56"/>
    </row>
    <row r="174" spans="1:19" s="17" customFormat="1" x14ac:dyDescent="0.2">
      <c r="A174" s="158" t="s">
        <v>705</v>
      </c>
      <c r="B174" s="128" t="s">
        <v>153</v>
      </c>
      <c r="C174" s="142">
        <v>0</v>
      </c>
      <c r="D174" s="142">
        <v>0</v>
      </c>
      <c r="E174" s="144">
        <v>959</v>
      </c>
      <c r="F174" s="144">
        <v>4438</v>
      </c>
      <c r="G174" s="144">
        <v>472</v>
      </c>
      <c r="H174" s="144">
        <v>854</v>
      </c>
      <c r="I174" s="144">
        <v>0</v>
      </c>
      <c r="J174" s="144">
        <v>5988</v>
      </c>
      <c r="K174" s="144">
        <v>408</v>
      </c>
      <c r="L174" s="144">
        <v>82</v>
      </c>
      <c r="M174" s="144">
        <v>0</v>
      </c>
      <c r="N174" s="144">
        <v>0</v>
      </c>
      <c r="O174" s="144">
        <v>1839</v>
      </c>
      <c r="P174" s="134">
        <v>11362</v>
      </c>
      <c r="Q174" s="55" t="b">
        <f t="shared" si="4"/>
        <v>1</v>
      </c>
      <c r="R174" s="55" t="b">
        <f t="shared" si="4"/>
        <v>1</v>
      </c>
      <c r="S174" s="56"/>
    </row>
    <row r="175" spans="1:19" s="17" customFormat="1" x14ac:dyDescent="0.2">
      <c r="A175" s="158" t="s">
        <v>706</v>
      </c>
      <c r="B175" s="128" t="s">
        <v>777</v>
      </c>
      <c r="C175" s="142">
        <v>0</v>
      </c>
      <c r="D175" s="142">
        <v>0</v>
      </c>
      <c r="E175" s="144">
        <v>150</v>
      </c>
      <c r="F175" s="144">
        <v>3205</v>
      </c>
      <c r="G175" s="144">
        <v>0</v>
      </c>
      <c r="H175" s="144">
        <v>0</v>
      </c>
      <c r="I175" s="144">
        <v>0</v>
      </c>
      <c r="J175" s="144">
        <v>0</v>
      </c>
      <c r="K175" s="144">
        <v>0</v>
      </c>
      <c r="L175" s="144">
        <v>0</v>
      </c>
      <c r="M175" s="144">
        <v>1383</v>
      </c>
      <c r="N175" s="144">
        <v>0</v>
      </c>
      <c r="O175" s="144">
        <v>1533</v>
      </c>
      <c r="P175" s="134">
        <v>3205</v>
      </c>
      <c r="Q175" s="55" t="b">
        <f t="shared" si="4"/>
        <v>1</v>
      </c>
      <c r="R175" s="55" t="b">
        <f t="shared" si="4"/>
        <v>1</v>
      </c>
      <c r="S175" s="56"/>
    </row>
    <row r="176" spans="1:19" s="17" customFormat="1" x14ac:dyDescent="0.2">
      <c r="A176" s="158" t="s">
        <v>707</v>
      </c>
      <c r="B176" s="128" t="s">
        <v>646</v>
      </c>
      <c r="C176" s="142">
        <v>0</v>
      </c>
      <c r="D176" s="142">
        <v>0</v>
      </c>
      <c r="E176" s="144">
        <v>587</v>
      </c>
      <c r="F176" s="144">
        <v>1259</v>
      </c>
      <c r="G176" s="144">
        <v>879</v>
      </c>
      <c r="H176" s="144">
        <v>830</v>
      </c>
      <c r="I176" s="144">
        <v>71</v>
      </c>
      <c r="J176" s="144">
        <v>1513</v>
      </c>
      <c r="K176" s="144">
        <v>0</v>
      </c>
      <c r="L176" s="144">
        <v>0</v>
      </c>
      <c r="M176" s="144">
        <v>0</v>
      </c>
      <c r="N176" s="144">
        <v>0</v>
      </c>
      <c r="O176" s="144">
        <v>1537</v>
      </c>
      <c r="P176" s="134">
        <v>3602</v>
      </c>
      <c r="Q176" s="55" t="b">
        <f t="shared" si="4"/>
        <v>1</v>
      </c>
      <c r="R176" s="55" t="b">
        <f t="shared" si="4"/>
        <v>1</v>
      </c>
      <c r="S176" s="56"/>
    </row>
    <row r="177" spans="1:19" s="17" customFormat="1" x14ac:dyDescent="0.2">
      <c r="A177" s="158" t="s">
        <v>709</v>
      </c>
      <c r="B177" s="128" t="s">
        <v>1044</v>
      </c>
      <c r="C177" s="142">
        <v>0</v>
      </c>
      <c r="D177" s="142">
        <v>3403</v>
      </c>
      <c r="E177" s="144">
        <v>0</v>
      </c>
      <c r="F177" s="144">
        <v>3584</v>
      </c>
      <c r="G177" s="144">
        <v>0</v>
      </c>
      <c r="H177" s="144">
        <v>1976</v>
      </c>
      <c r="I177" s="144">
        <v>0</v>
      </c>
      <c r="J177" s="144">
        <v>7996</v>
      </c>
      <c r="K177" s="144">
        <v>0</v>
      </c>
      <c r="L177" s="144">
        <v>0</v>
      </c>
      <c r="M177" s="144">
        <v>0</v>
      </c>
      <c r="N177" s="144">
        <v>1573</v>
      </c>
      <c r="O177" s="144">
        <v>0</v>
      </c>
      <c r="P177" s="134">
        <v>18532</v>
      </c>
      <c r="Q177" s="55" t="b">
        <f t="shared" si="4"/>
        <v>1</v>
      </c>
      <c r="R177" s="55" t="b">
        <f t="shared" si="4"/>
        <v>1</v>
      </c>
      <c r="S177" s="56"/>
    </row>
    <row r="178" spans="1:19" s="17" customFormat="1" x14ac:dyDescent="0.2">
      <c r="A178" s="158" t="s">
        <v>710</v>
      </c>
      <c r="B178" s="128" t="s">
        <v>988</v>
      </c>
      <c r="C178" s="142">
        <v>100</v>
      </c>
      <c r="D178" s="142">
        <v>0</v>
      </c>
      <c r="E178" s="144">
        <v>920</v>
      </c>
      <c r="F178" s="144">
        <v>0</v>
      </c>
      <c r="G178" s="144">
        <v>1598</v>
      </c>
      <c r="H178" s="144">
        <v>0</v>
      </c>
      <c r="I178" s="144">
        <v>230</v>
      </c>
      <c r="J178" s="144">
        <v>0</v>
      </c>
      <c r="K178" s="144">
        <v>0</v>
      </c>
      <c r="L178" s="144">
        <v>0</v>
      </c>
      <c r="M178" s="144">
        <v>0</v>
      </c>
      <c r="N178" s="144">
        <v>0</v>
      </c>
      <c r="O178" s="144">
        <v>2848</v>
      </c>
      <c r="P178" s="134">
        <v>0</v>
      </c>
      <c r="Q178" s="55" t="b">
        <f t="shared" si="4"/>
        <v>1</v>
      </c>
      <c r="R178" s="55" t="b">
        <f t="shared" si="4"/>
        <v>1</v>
      </c>
      <c r="S178" s="56"/>
    </row>
    <row r="179" spans="1:19" s="17" customFormat="1" x14ac:dyDescent="0.2">
      <c r="A179" s="158" t="s">
        <v>721</v>
      </c>
      <c r="B179" s="128" t="s">
        <v>849</v>
      </c>
      <c r="C179" s="142">
        <v>0</v>
      </c>
      <c r="D179" s="142">
        <v>0</v>
      </c>
      <c r="E179" s="144">
        <v>120</v>
      </c>
      <c r="F179" s="144">
        <v>0</v>
      </c>
      <c r="G179" s="144">
        <v>0</v>
      </c>
      <c r="H179" s="144">
        <v>0</v>
      </c>
      <c r="I179" s="144">
        <v>513</v>
      </c>
      <c r="J179" s="144">
        <v>0</v>
      </c>
      <c r="K179" s="144">
        <v>0</v>
      </c>
      <c r="L179" s="144">
        <v>0</v>
      </c>
      <c r="M179" s="144">
        <v>0</v>
      </c>
      <c r="N179" s="144">
        <v>0</v>
      </c>
      <c r="O179" s="144">
        <v>633</v>
      </c>
      <c r="P179" s="134">
        <v>0</v>
      </c>
      <c r="Q179" s="55" t="b">
        <f t="shared" si="4"/>
        <v>1</v>
      </c>
      <c r="R179" s="55" t="b">
        <f t="shared" si="4"/>
        <v>1</v>
      </c>
      <c r="S179" s="56"/>
    </row>
    <row r="180" spans="1:19" s="17" customFormat="1" x14ac:dyDescent="0.2">
      <c r="A180" s="158" t="s">
        <v>733</v>
      </c>
      <c r="B180" s="128" t="s">
        <v>850</v>
      </c>
      <c r="C180" s="142">
        <v>0</v>
      </c>
      <c r="D180" s="142">
        <v>0</v>
      </c>
      <c r="E180" s="144">
        <v>2651</v>
      </c>
      <c r="F180" s="144">
        <v>1621</v>
      </c>
      <c r="G180" s="144">
        <v>1086</v>
      </c>
      <c r="H180" s="144">
        <v>0</v>
      </c>
      <c r="I180" s="144">
        <v>1248</v>
      </c>
      <c r="J180" s="144">
        <v>13178</v>
      </c>
      <c r="K180" s="144">
        <v>204</v>
      </c>
      <c r="L180" s="144">
        <v>154</v>
      </c>
      <c r="M180" s="144">
        <v>95</v>
      </c>
      <c r="N180" s="144">
        <v>0</v>
      </c>
      <c r="O180" s="144">
        <v>5284</v>
      </c>
      <c r="P180" s="134">
        <v>14953</v>
      </c>
      <c r="Q180" s="55" t="b">
        <f t="shared" si="4"/>
        <v>1</v>
      </c>
      <c r="R180" s="55" t="b">
        <f t="shared" si="4"/>
        <v>1</v>
      </c>
      <c r="S180" s="56"/>
    </row>
    <row r="181" spans="1:19" s="17" customFormat="1" x14ac:dyDescent="0.2">
      <c r="A181" s="158" t="s">
        <v>734</v>
      </c>
      <c r="B181" s="128" t="s">
        <v>851</v>
      </c>
      <c r="C181" s="142">
        <v>0</v>
      </c>
      <c r="D181" s="142">
        <v>0</v>
      </c>
      <c r="E181" s="144">
        <v>239</v>
      </c>
      <c r="F181" s="144">
        <v>75</v>
      </c>
      <c r="G181" s="144">
        <v>4134</v>
      </c>
      <c r="H181" s="144">
        <v>0</v>
      </c>
      <c r="I181" s="144">
        <v>0</v>
      </c>
      <c r="J181" s="144">
        <v>0</v>
      </c>
      <c r="K181" s="144">
        <v>31</v>
      </c>
      <c r="L181" s="144">
        <v>6</v>
      </c>
      <c r="M181" s="144">
        <v>0</v>
      </c>
      <c r="N181" s="144">
        <v>0</v>
      </c>
      <c r="O181" s="144">
        <v>4404</v>
      </c>
      <c r="P181" s="134">
        <v>81</v>
      </c>
      <c r="Q181" s="55" t="b">
        <f t="shared" si="4"/>
        <v>1</v>
      </c>
      <c r="R181" s="55" t="b">
        <f t="shared" si="4"/>
        <v>1</v>
      </c>
      <c r="S181" s="56"/>
    </row>
    <row r="182" spans="1:19" s="17" customFormat="1" x14ac:dyDescent="0.2">
      <c r="A182" s="158" t="s">
        <v>735</v>
      </c>
      <c r="B182" s="128" t="s">
        <v>991</v>
      </c>
      <c r="C182" s="142">
        <v>0</v>
      </c>
      <c r="D182" s="142">
        <v>0</v>
      </c>
      <c r="E182" s="144">
        <v>43</v>
      </c>
      <c r="F182" s="144">
        <v>0</v>
      </c>
      <c r="G182" s="144">
        <v>0</v>
      </c>
      <c r="H182" s="144">
        <v>0</v>
      </c>
      <c r="I182" s="144">
        <v>0</v>
      </c>
      <c r="J182" s="144">
        <v>0</v>
      </c>
      <c r="K182" s="144">
        <v>0</v>
      </c>
      <c r="L182" s="144">
        <v>0</v>
      </c>
      <c r="M182" s="144">
        <v>0</v>
      </c>
      <c r="N182" s="144">
        <v>0</v>
      </c>
      <c r="O182" s="144">
        <v>43</v>
      </c>
      <c r="P182" s="134">
        <v>0</v>
      </c>
      <c r="Q182" s="55" t="b">
        <f t="shared" si="4"/>
        <v>1</v>
      </c>
      <c r="R182" s="55" t="b">
        <f t="shared" si="4"/>
        <v>1</v>
      </c>
      <c r="S182" s="56"/>
    </row>
    <row r="183" spans="1:19" s="17" customFormat="1" x14ac:dyDescent="0.2">
      <c r="A183" s="158" t="s">
        <v>747</v>
      </c>
      <c r="B183" s="128" t="s">
        <v>154</v>
      </c>
      <c r="C183" s="142">
        <v>0</v>
      </c>
      <c r="D183" s="142">
        <v>0</v>
      </c>
      <c r="E183" s="144">
        <v>274</v>
      </c>
      <c r="F183" s="144">
        <v>644</v>
      </c>
      <c r="G183" s="144">
        <v>0</v>
      </c>
      <c r="H183" s="144">
        <v>0</v>
      </c>
      <c r="I183" s="144">
        <v>0</v>
      </c>
      <c r="J183" s="144">
        <v>0</v>
      </c>
      <c r="K183" s="144">
        <v>38</v>
      </c>
      <c r="L183" s="144">
        <v>0</v>
      </c>
      <c r="M183" s="144">
        <v>0</v>
      </c>
      <c r="N183" s="144">
        <v>0</v>
      </c>
      <c r="O183" s="144">
        <v>312</v>
      </c>
      <c r="P183" s="134">
        <v>644</v>
      </c>
      <c r="Q183" s="55" t="b">
        <f t="shared" si="4"/>
        <v>1</v>
      </c>
      <c r="R183" s="55" t="b">
        <f t="shared" si="4"/>
        <v>1</v>
      </c>
      <c r="S183" s="56"/>
    </row>
    <row r="184" spans="1:19" s="17" customFormat="1" x14ac:dyDescent="0.2">
      <c r="A184" s="158" t="s">
        <v>748</v>
      </c>
      <c r="B184" s="128" t="s">
        <v>852</v>
      </c>
      <c r="C184" s="142">
        <v>0</v>
      </c>
      <c r="D184" s="142">
        <v>0</v>
      </c>
      <c r="E184" s="144">
        <v>50</v>
      </c>
      <c r="F184" s="144">
        <v>478</v>
      </c>
      <c r="G184" s="144">
        <v>0</v>
      </c>
      <c r="H184" s="144">
        <v>0</v>
      </c>
      <c r="I184" s="144">
        <v>0</v>
      </c>
      <c r="J184" s="144">
        <v>0</v>
      </c>
      <c r="K184" s="144">
        <v>0</v>
      </c>
      <c r="L184" s="144">
        <v>0</v>
      </c>
      <c r="M184" s="144">
        <v>0</v>
      </c>
      <c r="N184" s="144">
        <v>0</v>
      </c>
      <c r="O184" s="144">
        <v>50</v>
      </c>
      <c r="P184" s="134">
        <v>478</v>
      </c>
      <c r="Q184" s="55" t="b">
        <f t="shared" si="4"/>
        <v>1</v>
      </c>
      <c r="R184" s="55" t="b">
        <f t="shared" si="4"/>
        <v>1</v>
      </c>
      <c r="S184" s="56"/>
    </row>
    <row r="185" spans="1:19" s="17" customFormat="1" x14ac:dyDescent="0.2">
      <c r="A185" s="158" t="s">
        <v>749</v>
      </c>
      <c r="B185" s="128" t="s">
        <v>155</v>
      </c>
      <c r="C185" s="142">
        <v>0</v>
      </c>
      <c r="D185" s="142">
        <v>0</v>
      </c>
      <c r="E185" s="144">
        <v>2484</v>
      </c>
      <c r="F185" s="144">
        <v>954</v>
      </c>
      <c r="G185" s="144">
        <v>0</v>
      </c>
      <c r="H185" s="144">
        <v>0</v>
      </c>
      <c r="I185" s="144">
        <v>0</v>
      </c>
      <c r="J185" s="144">
        <v>0</v>
      </c>
      <c r="K185" s="144">
        <v>2027</v>
      </c>
      <c r="L185" s="144">
        <v>3820</v>
      </c>
      <c r="M185" s="144">
        <v>0</v>
      </c>
      <c r="N185" s="144">
        <v>0</v>
      </c>
      <c r="O185" s="144">
        <v>4511</v>
      </c>
      <c r="P185" s="134">
        <v>4774</v>
      </c>
      <c r="Q185" s="55" t="b">
        <f t="shared" si="4"/>
        <v>1</v>
      </c>
      <c r="R185" s="55" t="b">
        <f t="shared" si="4"/>
        <v>1</v>
      </c>
      <c r="S185" s="56"/>
    </row>
    <row r="186" spans="1:19" s="17" customFormat="1" x14ac:dyDescent="0.2">
      <c r="A186" s="158" t="s">
        <v>750</v>
      </c>
      <c r="B186" s="128" t="s">
        <v>156</v>
      </c>
      <c r="C186" s="142">
        <v>0</v>
      </c>
      <c r="D186" s="142">
        <v>0</v>
      </c>
      <c r="E186" s="144">
        <v>438</v>
      </c>
      <c r="F186" s="144">
        <v>1374</v>
      </c>
      <c r="G186" s="144">
        <v>0</v>
      </c>
      <c r="H186" s="144">
        <v>0</v>
      </c>
      <c r="I186" s="144">
        <v>0</v>
      </c>
      <c r="J186" s="144">
        <v>0</v>
      </c>
      <c r="K186" s="144">
        <v>0</v>
      </c>
      <c r="L186" s="144">
        <v>21</v>
      </c>
      <c r="M186" s="144">
        <v>702</v>
      </c>
      <c r="N186" s="144">
        <v>96</v>
      </c>
      <c r="O186" s="144">
        <v>1140</v>
      </c>
      <c r="P186" s="134">
        <v>1491</v>
      </c>
      <c r="Q186" s="55" t="b">
        <f t="shared" si="4"/>
        <v>1</v>
      </c>
      <c r="R186" s="55" t="b">
        <f t="shared" si="4"/>
        <v>1</v>
      </c>
      <c r="S186" s="56"/>
    </row>
    <row r="187" spans="1:19" s="17" customFormat="1" x14ac:dyDescent="0.2">
      <c r="A187" s="158" t="s">
        <v>752</v>
      </c>
      <c r="B187" s="128" t="s">
        <v>157</v>
      </c>
      <c r="C187" s="142">
        <v>0</v>
      </c>
      <c r="D187" s="142">
        <v>0</v>
      </c>
      <c r="E187" s="144">
        <v>2037</v>
      </c>
      <c r="F187" s="144">
        <v>1090</v>
      </c>
      <c r="G187" s="144">
        <v>0</v>
      </c>
      <c r="H187" s="144">
        <v>693</v>
      </c>
      <c r="I187" s="144">
        <v>0</v>
      </c>
      <c r="J187" s="144">
        <v>0</v>
      </c>
      <c r="K187" s="144">
        <v>968</v>
      </c>
      <c r="L187" s="144">
        <v>726</v>
      </c>
      <c r="M187" s="144">
        <v>10</v>
      </c>
      <c r="N187" s="144">
        <v>0</v>
      </c>
      <c r="O187" s="144">
        <v>3015</v>
      </c>
      <c r="P187" s="134">
        <v>2509</v>
      </c>
      <c r="Q187" s="55" t="b">
        <f t="shared" si="4"/>
        <v>1</v>
      </c>
      <c r="R187" s="55" t="b">
        <f t="shared" si="4"/>
        <v>1</v>
      </c>
      <c r="S187" s="56"/>
    </row>
    <row r="188" spans="1:19" s="17" customFormat="1" x14ac:dyDescent="0.2">
      <c r="A188" s="158" t="s">
        <v>762</v>
      </c>
      <c r="B188" s="128" t="s">
        <v>330</v>
      </c>
      <c r="C188" s="142">
        <v>0</v>
      </c>
      <c r="D188" s="142">
        <v>0</v>
      </c>
      <c r="E188" s="144">
        <v>3649</v>
      </c>
      <c r="F188" s="144">
        <v>280</v>
      </c>
      <c r="G188" s="144">
        <v>0</v>
      </c>
      <c r="H188" s="144">
        <v>0</v>
      </c>
      <c r="I188" s="144">
        <v>0</v>
      </c>
      <c r="J188" s="144">
        <v>0</v>
      </c>
      <c r="K188" s="144">
        <v>2085</v>
      </c>
      <c r="L188" s="144">
        <v>1999</v>
      </c>
      <c r="M188" s="144">
        <v>315</v>
      </c>
      <c r="N188" s="144">
        <v>0</v>
      </c>
      <c r="O188" s="144">
        <v>6049</v>
      </c>
      <c r="P188" s="134">
        <v>2279</v>
      </c>
      <c r="Q188" s="55" t="b">
        <f t="shared" si="4"/>
        <v>1</v>
      </c>
      <c r="R188" s="55" t="b">
        <f t="shared" si="4"/>
        <v>1</v>
      </c>
      <c r="S188" s="56"/>
    </row>
    <row r="189" spans="1:19" s="17" customFormat="1" x14ac:dyDescent="0.2">
      <c r="A189" s="158" t="s">
        <v>763</v>
      </c>
      <c r="B189" s="128" t="s">
        <v>853</v>
      </c>
      <c r="C189" s="142">
        <v>0</v>
      </c>
      <c r="D189" s="142">
        <v>0</v>
      </c>
      <c r="E189" s="144">
        <v>4615</v>
      </c>
      <c r="F189" s="144">
        <v>2818</v>
      </c>
      <c r="G189" s="144">
        <v>0</v>
      </c>
      <c r="H189" s="144">
        <v>0</v>
      </c>
      <c r="I189" s="144">
        <v>0</v>
      </c>
      <c r="J189" s="144">
        <v>0</v>
      </c>
      <c r="K189" s="144">
        <v>2120</v>
      </c>
      <c r="L189" s="144">
        <v>2943</v>
      </c>
      <c r="M189" s="144">
        <v>273</v>
      </c>
      <c r="N189" s="144">
        <v>0</v>
      </c>
      <c r="O189" s="144">
        <v>7008</v>
      </c>
      <c r="P189" s="134">
        <v>5761</v>
      </c>
      <c r="Q189" s="55" t="b">
        <f t="shared" si="4"/>
        <v>1</v>
      </c>
      <c r="R189" s="55" t="b">
        <f t="shared" si="4"/>
        <v>1</v>
      </c>
      <c r="S189" s="56"/>
    </row>
    <row r="190" spans="1:19" s="17" customFormat="1" x14ac:dyDescent="0.2">
      <c r="A190" s="158" t="s">
        <v>764</v>
      </c>
      <c r="B190" s="128" t="s">
        <v>1012</v>
      </c>
      <c r="C190" s="142">
        <v>0</v>
      </c>
      <c r="D190" s="142">
        <v>0</v>
      </c>
      <c r="E190" s="144">
        <v>0</v>
      </c>
      <c r="F190" s="144">
        <v>0</v>
      </c>
      <c r="G190" s="144">
        <v>0</v>
      </c>
      <c r="H190" s="144">
        <v>0</v>
      </c>
      <c r="I190" s="144">
        <v>0</v>
      </c>
      <c r="J190" s="144">
        <v>0</v>
      </c>
      <c r="K190" s="144">
        <v>0</v>
      </c>
      <c r="L190" s="144">
        <v>0</v>
      </c>
      <c r="M190" s="144">
        <v>0</v>
      </c>
      <c r="N190" s="144">
        <v>0</v>
      </c>
      <c r="O190" s="144">
        <v>0</v>
      </c>
      <c r="P190" s="134">
        <v>0</v>
      </c>
      <c r="Q190" s="55" t="b">
        <f t="shared" si="4"/>
        <v>1</v>
      </c>
      <c r="R190" s="55" t="b">
        <f t="shared" si="4"/>
        <v>1</v>
      </c>
      <c r="S190" s="56"/>
    </row>
    <row r="191" spans="1:19" s="17" customFormat="1" x14ac:dyDescent="0.2">
      <c r="A191" s="158" t="s">
        <v>771</v>
      </c>
      <c r="B191" s="128" t="s">
        <v>930</v>
      </c>
      <c r="C191" s="142">
        <v>0</v>
      </c>
      <c r="D191" s="142">
        <v>0</v>
      </c>
      <c r="E191" s="144">
        <v>14394401</v>
      </c>
      <c r="F191" s="144">
        <v>20421980</v>
      </c>
      <c r="G191" s="144">
        <v>52702</v>
      </c>
      <c r="H191" s="144">
        <v>30154</v>
      </c>
      <c r="I191" s="144">
        <v>56</v>
      </c>
      <c r="J191" s="144">
        <v>0</v>
      </c>
      <c r="K191" s="144">
        <v>85812</v>
      </c>
      <c r="L191" s="144">
        <v>93304</v>
      </c>
      <c r="M191" s="144">
        <v>1323920</v>
      </c>
      <c r="N191" s="144">
        <v>1207539</v>
      </c>
      <c r="O191" s="144">
        <v>15856891</v>
      </c>
      <c r="P191" s="134">
        <v>21752977</v>
      </c>
      <c r="Q191" s="55" t="b">
        <f t="shared" si="4"/>
        <v>1</v>
      </c>
      <c r="R191" s="55" t="b">
        <f t="shared" si="4"/>
        <v>1</v>
      </c>
      <c r="S191" s="56"/>
    </row>
    <row r="192" spans="1:19" s="17" customFormat="1" x14ac:dyDescent="0.2">
      <c r="A192" s="158" t="s">
        <v>772</v>
      </c>
      <c r="B192" s="128" t="s">
        <v>854</v>
      </c>
      <c r="C192" s="142">
        <v>0</v>
      </c>
      <c r="D192" s="142">
        <v>0</v>
      </c>
      <c r="E192" s="144">
        <v>2985</v>
      </c>
      <c r="F192" s="144">
        <v>4352</v>
      </c>
      <c r="G192" s="144">
        <v>0</v>
      </c>
      <c r="H192" s="144">
        <v>0</v>
      </c>
      <c r="I192" s="144">
        <v>0</v>
      </c>
      <c r="J192" s="144">
        <v>13655</v>
      </c>
      <c r="K192" s="144">
        <v>327</v>
      </c>
      <c r="L192" s="144">
        <v>1037</v>
      </c>
      <c r="M192" s="144">
        <v>0</v>
      </c>
      <c r="N192" s="144">
        <v>0</v>
      </c>
      <c r="O192" s="144">
        <v>3312</v>
      </c>
      <c r="P192" s="134">
        <v>19044</v>
      </c>
      <c r="Q192" s="55" t="b">
        <f t="shared" si="4"/>
        <v>1</v>
      </c>
      <c r="R192" s="55" t="b">
        <f t="shared" si="4"/>
        <v>1</v>
      </c>
      <c r="S192" s="56"/>
    </row>
    <row r="193" spans="1:19" s="17" customFormat="1" x14ac:dyDescent="0.2">
      <c r="A193" s="158" t="s">
        <v>773</v>
      </c>
      <c r="B193" s="128" t="s">
        <v>158</v>
      </c>
      <c r="C193" s="142">
        <v>0</v>
      </c>
      <c r="D193" s="142">
        <v>0</v>
      </c>
      <c r="E193" s="144">
        <v>7517</v>
      </c>
      <c r="F193" s="144">
        <v>7069</v>
      </c>
      <c r="G193" s="144">
        <v>0</v>
      </c>
      <c r="H193" s="144">
        <v>0</v>
      </c>
      <c r="I193" s="144">
        <v>0</v>
      </c>
      <c r="J193" s="144">
        <v>0</v>
      </c>
      <c r="K193" s="144">
        <v>0</v>
      </c>
      <c r="L193" s="144">
        <v>0</v>
      </c>
      <c r="M193" s="144">
        <v>0</v>
      </c>
      <c r="N193" s="144">
        <v>0</v>
      </c>
      <c r="O193" s="144">
        <v>7517</v>
      </c>
      <c r="P193" s="134">
        <v>7069</v>
      </c>
      <c r="Q193" s="55" t="b">
        <f t="shared" si="4"/>
        <v>1</v>
      </c>
      <c r="R193" s="55" t="b">
        <f t="shared" si="4"/>
        <v>1</v>
      </c>
      <c r="S193" s="56"/>
    </row>
    <row r="194" spans="1:19" s="17" customFormat="1" x14ac:dyDescent="0.2">
      <c r="A194" s="158" t="s">
        <v>774</v>
      </c>
      <c r="B194" s="128" t="s">
        <v>855</v>
      </c>
      <c r="C194" s="142">
        <v>0</v>
      </c>
      <c r="D194" s="142">
        <v>0</v>
      </c>
      <c r="E194" s="144">
        <v>37</v>
      </c>
      <c r="F194" s="144">
        <v>2142</v>
      </c>
      <c r="G194" s="144">
        <v>0</v>
      </c>
      <c r="H194" s="144">
        <v>0</v>
      </c>
      <c r="I194" s="144">
        <v>0</v>
      </c>
      <c r="J194" s="144">
        <v>0</v>
      </c>
      <c r="K194" s="144">
        <v>0</v>
      </c>
      <c r="L194" s="144">
        <v>0</v>
      </c>
      <c r="M194" s="144">
        <v>0</v>
      </c>
      <c r="N194" s="144">
        <v>0</v>
      </c>
      <c r="O194" s="144">
        <v>37</v>
      </c>
      <c r="P194" s="134">
        <v>2142</v>
      </c>
      <c r="Q194" s="55" t="b">
        <f t="shared" si="4"/>
        <v>1</v>
      </c>
      <c r="R194" s="55" t="b">
        <f t="shared" si="4"/>
        <v>1</v>
      </c>
      <c r="S194" s="56"/>
    </row>
    <row r="195" spans="1:19" s="17" customFormat="1" x14ac:dyDescent="0.2">
      <c r="A195" s="158" t="s">
        <v>775</v>
      </c>
      <c r="B195" s="128" t="s">
        <v>856</v>
      </c>
      <c r="C195" s="142">
        <v>0</v>
      </c>
      <c r="D195" s="142">
        <v>0</v>
      </c>
      <c r="E195" s="144">
        <v>0</v>
      </c>
      <c r="F195" s="144">
        <v>0</v>
      </c>
      <c r="G195" s="144">
        <v>0</v>
      </c>
      <c r="H195" s="144">
        <v>0</v>
      </c>
      <c r="I195" s="144">
        <v>0</v>
      </c>
      <c r="J195" s="144">
        <v>0</v>
      </c>
      <c r="K195" s="144">
        <v>0</v>
      </c>
      <c r="L195" s="144">
        <v>0</v>
      </c>
      <c r="M195" s="144">
        <v>0</v>
      </c>
      <c r="N195" s="144">
        <v>0</v>
      </c>
      <c r="O195" s="144">
        <v>0</v>
      </c>
      <c r="P195" s="134">
        <v>0</v>
      </c>
      <c r="Q195" s="55" t="b">
        <f t="shared" si="4"/>
        <v>1</v>
      </c>
      <c r="R195" s="55" t="b">
        <f t="shared" si="4"/>
        <v>1</v>
      </c>
      <c r="S195" s="56"/>
    </row>
    <row r="196" spans="1:19" s="17" customFormat="1" x14ac:dyDescent="0.2">
      <c r="A196" s="158" t="s">
        <v>776</v>
      </c>
      <c r="B196" s="128" t="s">
        <v>857</v>
      </c>
      <c r="C196" s="142">
        <v>0</v>
      </c>
      <c r="D196" s="142">
        <v>0</v>
      </c>
      <c r="E196" s="144">
        <v>5257</v>
      </c>
      <c r="F196" s="144">
        <v>7215</v>
      </c>
      <c r="G196" s="144">
        <v>2155</v>
      </c>
      <c r="H196" s="144">
        <v>1381</v>
      </c>
      <c r="I196" s="144">
        <v>0</v>
      </c>
      <c r="J196" s="144">
        <v>0</v>
      </c>
      <c r="K196" s="144">
        <v>4732</v>
      </c>
      <c r="L196" s="144">
        <v>10471</v>
      </c>
      <c r="M196" s="144">
        <v>0</v>
      </c>
      <c r="N196" s="144">
        <v>1651</v>
      </c>
      <c r="O196" s="144">
        <v>12144</v>
      </c>
      <c r="P196" s="134">
        <v>20718</v>
      </c>
      <c r="Q196" s="55" t="b">
        <f t="shared" si="4"/>
        <v>1</v>
      </c>
      <c r="R196" s="55" t="b">
        <f t="shared" si="4"/>
        <v>1</v>
      </c>
      <c r="S196" s="56"/>
    </row>
    <row r="197" spans="1:19" s="17" customFormat="1" x14ac:dyDescent="0.2">
      <c r="A197" s="158" t="s">
        <v>786</v>
      </c>
      <c r="B197" s="128" t="s">
        <v>159</v>
      </c>
      <c r="C197" s="142">
        <v>0</v>
      </c>
      <c r="D197" s="142">
        <v>0</v>
      </c>
      <c r="E197" s="144">
        <v>887</v>
      </c>
      <c r="F197" s="144">
        <v>217</v>
      </c>
      <c r="G197" s="144">
        <v>0</v>
      </c>
      <c r="H197" s="144">
        <v>0</v>
      </c>
      <c r="I197" s="144">
        <v>0</v>
      </c>
      <c r="J197" s="144">
        <v>0</v>
      </c>
      <c r="K197" s="144">
        <v>0</v>
      </c>
      <c r="L197" s="144">
        <v>0</v>
      </c>
      <c r="M197" s="144">
        <v>1132</v>
      </c>
      <c r="N197" s="144">
        <v>0</v>
      </c>
      <c r="O197" s="144">
        <v>2019</v>
      </c>
      <c r="P197" s="134">
        <v>217</v>
      </c>
      <c r="Q197" s="55" t="b">
        <f t="shared" si="4"/>
        <v>1</v>
      </c>
      <c r="R197" s="55" t="b">
        <f t="shared" si="4"/>
        <v>1</v>
      </c>
      <c r="S197" s="56"/>
    </row>
    <row r="198" spans="1:19" s="17" customFormat="1" x14ac:dyDescent="0.2">
      <c r="A198" s="158" t="s">
        <v>787</v>
      </c>
      <c r="B198" s="128" t="s">
        <v>746</v>
      </c>
      <c r="C198" s="142">
        <v>0</v>
      </c>
      <c r="D198" s="142">
        <v>0</v>
      </c>
      <c r="E198" s="144">
        <v>66729</v>
      </c>
      <c r="F198" s="144">
        <v>35750</v>
      </c>
      <c r="G198" s="144">
        <v>0</v>
      </c>
      <c r="H198" s="144">
        <v>0</v>
      </c>
      <c r="I198" s="144">
        <v>2628581</v>
      </c>
      <c r="J198" s="144">
        <v>2271520</v>
      </c>
      <c r="K198" s="144">
        <v>66734</v>
      </c>
      <c r="L198" s="144">
        <v>82378</v>
      </c>
      <c r="M198" s="144">
        <v>0</v>
      </c>
      <c r="N198" s="144">
        <v>5100</v>
      </c>
      <c r="O198" s="144">
        <v>2762044</v>
      </c>
      <c r="P198" s="134">
        <v>2394748</v>
      </c>
      <c r="Q198" s="55" t="b">
        <f t="shared" ref="Q198:R251" si="5">(C198+E198+G198+I198+K198+M198)=O198</f>
        <v>1</v>
      </c>
      <c r="R198" s="55" t="b">
        <f t="shared" si="5"/>
        <v>1</v>
      </c>
      <c r="S198" s="56"/>
    </row>
    <row r="199" spans="1:19" s="17" customFormat="1" x14ac:dyDescent="0.2">
      <c r="A199" s="158" t="s">
        <v>788</v>
      </c>
      <c r="B199" s="128" t="s">
        <v>366</v>
      </c>
      <c r="C199" s="142">
        <v>0</v>
      </c>
      <c r="D199" s="142">
        <v>0</v>
      </c>
      <c r="E199" s="144">
        <v>3339</v>
      </c>
      <c r="F199" s="144">
        <v>1470</v>
      </c>
      <c r="G199" s="144">
        <v>0</v>
      </c>
      <c r="H199" s="144">
        <v>0</v>
      </c>
      <c r="I199" s="144">
        <v>0</v>
      </c>
      <c r="J199" s="144">
        <v>0</v>
      </c>
      <c r="K199" s="144">
        <v>469</v>
      </c>
      <c r="L199" s="144">
        <v>1447</v>
      </c>
      <c r="M199" s="144">
        <v>0</v>
      </c>
      <c r="N199" s="144">
        <v>0</v>
      </c>
      <c r="O199" s="144">
        <v>3808</v>
      </c>
      <c r="P199" s="134">
        <v>2917</v>
      </c>
      <c r="Q199" s="55" t="b">
        <f t="shared" si="5"/>
        <v>1</v>
      </c>
      <c r="R199" s="55" t="b">
        <f t="shared" si="5"/>
        <v>1</v>
      </c>
      <c r="S199" s="56"/>
    </row>
    <row r="200" spans="1:19" s="17" customFormat="1" x14ac:dyDescent="0.2">
      <c r="A200" s="158" t="s">
        <v>789</v>
      </c>
      <c r="B200" s="128" t="s">
        <v>160</v>
      </c>
      <c r="C200" s="142">
        <v>0</v>
      </c>
      <c r="D200" s="142">
        <v>0</v>
      </c>
      <c r="E200" s="144">
        <v>3741</v>
      </c>
      <c r="F200" s="144">
        <v>18508</v>
      </c>
      <c r="G200" s="144">
        <v>1315</v>
      </c>
      <c r="H200" s="144">
        <v>3653</v>
      </c>
      <c r="I200" s="144">
        <v>0</v>
      </c>
      <c r="J200" s="144">
        <v>0</v>
      </c>
      <c r="K200" s="144">
        <v>1043</v>
      </c>
      <c r="L200" s="144">
        <v>0</v>
      </c>
      <c r="M200" s="144">
        <v>783</v>
      </c>
      <c r="N200" s="144">
        <v>1093</v>
      </c>
      <c r="O200" s="144">
        <v>6882</v>
      </c>
      <c r="P200" s="134">
        <v>23254</v>
      </c>
      <c r="Q200" s="55" t="b">
        <f t="shared" si="5"/>
        <v>1</v>
      </c>
      <c r="R200" s="55" t="b">
        <f t="shared" si="5"/>
        <v>1</v>
      </c>
      <c r="S200" s="56"/>
    </row>
    <row r="201" spans="1:19" s="17" customFormat="1" x14ac:dyDescent="0.2">
      <c r="A201" s="158" t="s">
        <v>790</v>
      </c>
      <c r="B201" s="128" t="s">
        <v>161</v>
      </c>
      <c r="C201" s="142">
        <v>0</v>
      </c>
      <c r="D201" s="142">
        <v>0</v>
      </c>
      <c r="E201" s="144">
        <v>260</v>
      </c>
      <c r="F201" s="144">
        <v>1735</v>
      </c>
      <c r="G201" s="144">
        <v>0</v>
      </c>
      <c r="H201" s="144">
        <v>0</v>
      </c>
      <c r="I201" s="144">
        <v>0</v>
      </c>
      <c r="J201" s="144">
        <v>0</v>
      </c>
      <c r="K201" s="144">
        <v>4822</v>
      </c>
      <c r="L201" s="144">
        <v>301</v>
      </c>
      <c r="M201" s="144">
        <v>0</v>
      </c>
      <c r="N201" s="144">
        <v>0</v>
      </c>
      <c r="O201" s="144">
        <v>5082</v>
      </c>
      <c r="P201" s="134">
        <v>2036</v>
      </c>
      <c r="Q201" s="55" t="b">
        <f t="shared" si="5"/>
        <v>1</v>
      </c>
      <c r="R201" s="55" t="b">
        <f t="shared" si="5"/>
        <v>1</v>
      </c>
      <c r="S201" s="56"/>
    </row>
    <row r="202" spans="1:19" s="17" customFormat="1" x14ac:dyDescent="0.2">
      <c r="A202" s="158" t="s">
        <v>791</v>
      </c>
      <c r="B202" s="128" t="s">
        <v>858</v>
      </c>
      <c r="C202" s="142">
        <v>0</v>
      </c>
      <c r="D202" s="142">
        <v>0</v>
      </c>
      <c r="E202" s="144">
        <v>2439</v>
      </c>
      <c r="F202" s="144">
        <v>1864</v>
      </c>
      <c r="G202" s="144">
        <v>0</v>
      </c>
      <c r="H202" s="144">
        <v>0</v>
      </c>
      <c r="I202" s="144">
        <v>0</v>
      </c>
      <c r="J202" s="144">
        <v>0</v>
      </c>
      <c r="K202" s="144">
        <v>0</v>
      </c>
      <c r="L202" s="144">
        <v>0</v>
      </c>
      <c r="M202" s="144">
        <v>0</v>
      </c>
      <c r="N202" s="144">
        <v>0</v>
      </c>
      <c r="O202" s="144">
        <v>2439</v>
      </c>
      <c r="P202" s="134">
        <v>1864</v>
      </c>
      <c r="Q202" s="55" t="b">
        <f t="shared" si="5"/>
        <v>1</v>
      </c>
      <c r="R202" s="55" t="b">
        <f t="shared" si="5"/>
        <v>1</v>
      </c>
      <c r="S202" s="56"/>
    </row>
    <row r="203" spans="1:19" s="17" customFormat="1" x14ac:dyDescent="0.2">
      <c r="A203" s="158" t="s">
        <v>812</v>
      </c>
      <c r="B203" s="128" t="s">
        <v>522</v>
      </c>
      <c r="C203" s="142">
        <v>0</v>
      </c>
      <c r="D203" s="142">
        <v>0</v>
      </c>
      <c r="E203" s="144">
        <v>4519</v>
      </c>
      <c r="F203" s="144">
        <v>2347</v>
      </c>
      <c r="G203" s="144">
        <v>922</v>
      </c>
      <c r="H203" s="144">
        <v>781</v>
      </c>
      <c r="I203" s="144">
        <v>0</v>
      </c>
      <c r="J203" s="144">
        <v>0</v>
      </c>
      <c r="K203" s="144">
        <v>0</v>
      </c>
      <c r="L203" s="144">
        <v>2104</v>
      </c>
      <c r="M203" s="144">
        <v>0</v>
      </c>
      <c r="N203" s="144">
        <v>0</v>
      </c>
      <c r="O203" s="144">
        <v>5441</v>
      </c>
      <c r="P203" s="134">
        <v>5232</v>
      </c>
      <c r="Q203" s="55" t="b">
        <f t="shared" si="5"/>
        <v>1</v>
      </c>
      <c r="R203" s="55" t="b">
        <f t="shared" si="5"/>
        <v>1</v>
      </c>
      <c r="S203" s="56"/>
    </row>
    <row r="204" spans="1:19" s="17" customFormat="1" x14ac:dyDescent="0.2">
      <c r="A204" s="158" t="s">
        <v>813</v>
      </c>
      <c r="B204" s="128" t="s">
        <v>162</v>
      </c>
      <c r="C204" s="142">
        <v>0</v>
      </c>
      <c r="D204" s="142">
        <v>0</v>
      </c>
      <c r="E204" s="144">
        <v>0</v>
      </c>
      <c r="F204" s="144">
        <v>0</v>
      </c>
      <c r="G204" s="144">
        <v>0</v>
      </c>
      <c r="H204" s="144">
        <v>0</v>
      </c>
      <c r="I204" s="144">
        <v>0</v>
      </c>
      <c r="J204" s="144">
        <v>0</v>
      </c>
      <c r="K204" s="144">
        <v>0</v>
      </c>
      <c r="L204" s="144">
        <v>0</v>
      </c>
      <c r="M204" s="144">
        <v>0</v>
      </c>
      <c r="N204" s="144">
        <v>0</v>
      </c>
      <c r="O204" s="144">
        <v>0</v>
      </c>
      <c r="P204" s="134">
        <v>0</v>
      </c>
      <c r="Q204" s="55" t="b">
        <f t="shared" si="5"/>
        <v>1</v>
      </c>
      <c r="R204" s="55" t="b">
        <f t="shared" si="5"/>
        <v>1</v>
      </c>
      <c r="S204" s="56"/>
    </row>
    <row r="205" spans="1:19" s="17" customFormat="1" x14ac:dyDescent="0.2">
      <c r="A205" s="158" t="s">
        <v>814</v>
      </c>
      <c r="B205" s="128" t="s">
        <v>859</v>
      </c>
      <c r="C205" s="142">
        <v>0</v>
      </c>
      <c r="D205" s="142">
        <v>0</v>
      </c>
      <c r="E205" s="144">
        <v>79726</v>
      </c>
      <c r="F205" s="144">
        <v>7357</v>
      </c>
      <c r="G205" s="144">
        <v>0</v>
      </c>
      <c r="H205" s="144">
        <v>0</v>
      </c>
      <c r="I205" s="144">
        <v>0</v>
      </c>
      <c r="J205" s="144">
        <v>0</v>
      </c>
      <c r="K205" s="144">
        <v>1413</v>
      </c>
      <c r="L205" s="144">
        <v>21929</v>
      </c>
      <c r="M205" s="144">
        <v>5142</v>
      </c>
      <c r="N205" s="144">
        <v>29815</v>
      </c>
      <c r="O205" s="144">
        <v>86281</v>
      </c>
      <c r="P205" s="134">
        <v>59101</v>
      </c>
      <c r="Q205" s="55" t="b">
        <f t="shared" si="5"/>
        <v>1</v>
      </c>
      <c r="R205" s="55" t="b">
        <f t="shared" si="5"/>
        <v>1</v>
      </c>
      <c r="S205" s="56"/>
    </row>
    <row r="206" spans="1:19" s="17" customFormat="1" x14ac:dyDescent="0.2">
      <c r="A206" s="158" t="s">
        <v>815</v>
      </c>
      <c r="B206" s="128" t="s">
        <v>860</v>
      </c>
      <c r="C206" s="142">
        <v>0</v>
      </c>
      <c r="D206" s="142">
        <v>19115</v>
      </c>
      <c r="E206" s="144">
        <v>2350</v>
      </c>
      <c r="F206" s="144">
        <v>6473</v>
      </c>
      <c r="G206" s="144">
        <v>546</v>
      </c>
      <c r="H206" s="144">
        <v>0</v>
      </c>
      <c r="I206" s="144">
        <v>243</v>
      </c>
      <c r="J206" s="144">
        <v>0</v>
      </c>
      <c r="K206" s="144">
        <v>637</v>
      </c>
      <c r="L206" s="144">
        <v>0</v>
      </c>
      <c r="M206" s="144">
        <v>6302</v>
      </c>
      <c r="N206" s="144">
        <v>102584</v>
      </c>
      <c r="O206" s="144">
        <v>10078</v>
      </c>
      <c r="P206" s="134">
        <v>128172</v>
      </c>
      <c r="Q206" s="55" t="b">
        <f t="shared" si="5"/>
        <v>1</v>
      </c>
      <c r="R206" s="55" t="b">
        <f t="shared" si="5"/>
        <v>1</v>
      </c>
      <c r="S206" s="56"/>
    </row>
    <row r="207" spans="1:19" s="17" customFormat="1" x14ac:dyDescent="0.2">
      <c r="A207" s="158" t="s">
        <v>816</v>
      </c>
      <c r="B207" s="128" t="s">
        <v>861</v>
      </c>
      <c r="C207" s="142">
        <v>0</v>
      </c>
      <c r="D207" s="142">
        <v>0</v>
      </c>
      <c r="E207" s="144">
        <v>638</v>
      </c>
      <c r="F207" s="144">
        <v>1958</v>
      </c>
      <c r="G207" s="144">
        <v>0</v>
      </c>
      <c r="H207" s="144">
        <v>4400</v>
      </c>
      <c r="I207" s="144">
        <v>0</v>
      </c>
      <c r="J207" s="144">
        <v>0</v>
      </c>
      <c r="K207" s="144">
        <v>64122</v>
      </c>
      <c r="L207" s="144">
        <v>109322</v>
      </c>
      <c r="M207" s="144">
        <v>0</v>
      </c>
      <c r="N207" s="144">
        <v>0</v>
      </c>
      <c r="O207" s="144">
        <v>64760</v>
      </c>
      <c r="P207" s="134">
        <v>115680</v>
      </c>
      <c r="Q207" s="55" t="b">
        <f t="shared" si="5"/>
        <v>1</v>
      </c>
      <c r="R207" s="55" t="b">
        <f t="shared" si="5"/>
        <v>1</v>
      </c>
      <c r="S207" s="56"/>
    </row>
    <row r="208" spans="1:19" s="17" customFormat="1" x14ac:dyDescent="0.2">
      <c r="A208" s="158" t="s">
        <v>817</v>
      </c>
      <c r="B208" s="128" t="s">
        <v>778</v>
      </c>
      <c r="C208" s="142">
        <v>1784919</v>
      </c>
      <c r="D208" s="142">
        <v>1958005</v>
      </c>
      <c r="E208" s="144">
        <v>3282</v>
      </c>
      <c r="F208" s="144">
        <v>2276</v>
      </c>
      <c r="G208" s="144">
        <v>0</v>
      </c>
      <c r="H208" s="144">
        <v>0</v>
      </c>
      <c r="I208" s="144">
        <v>0</v>
      </c>
      <c r="J208" s="144">
        <v>0</v>
      </c>
      <c r="K208" s="144">
        <v>0</v>
      </c>
      <c r="L208" s="144">
        <v>0</v>
      </c>
      <c r="M208" s="144">
        <v>0</v>
      </c>
      <c r="N208" s="144">
        <v>0</v>
      </c>
      <c r="O208" s="144">
        <v>1788201</v>
      </c>
      <c r="P208" s="134">
        <v>1960281</v>
      </c>
      <c r="Q208" s="55" t="b">
        <f t="shared" si="5"/>
        <v>1</v>
      </c>
      <c r="R208" s="55" t="b">
        <f t="shared" si="5"/>
        <v>1</v>
      </c>
      <c r="S208" s="56"/>
    </row>
    <row r="209" spans="1:19" s="17" customFormat="1" x14ac:dyDescent="0.2">
      <c r="A209" s="158" t="s">
        <v>818</v>
      </c>
      <c r="B209" s="128" t="s">
        <v>163</v>
      </c>
      <c r="C209" s="142">
        <v>158973</v>
      </c>
      <c r="D209" s="142">
        <v>69288</v>
      </c>
      <c r="E209" s="144">
        <v>81164</v>
      </c>
      <c r="F209" s="144">
        <v>54192</v>
      </c>
      <c r="G209" s="144">
        <v>218</v>
      </c>
      <c r="H209" s="144">
        <v>10377</v>
      </c>
      <c r="I209" s="144">
        <v>6353</v>
      </c>
      <c r="J209" s="144">
        <v>0</v>
      </c>
      <c r="K209" s="144">
        <v>0</v>
      </c>
      <c r="L209" s="144">
        <v>702</v>
      </c>
      <c r="M209" s="144">
        <v>0</v>
      </c>
      <c r="N209" s="144">
        <v>0</v>
      </c>
      <c r="O209" s="144">
        <v>246708</v>
      </c>
      <c r="P209" s="134">
        <v>134559</v>
      </c>
      <c r="Q209" s="55" t="b">
        <f t="shared" si="5"/>
        <v>1</v>
      </c>
      <c r="R209" s="55" t="b">
        <f t="shared" si="5"/>
        <v>1</v>
      </c>
      <c r="S209" s="56"/>
    </row>
    <row r="210" spans="1:19" s="17" customFormat="1" x14ac:dyDescent="0.2">
      <c r="A210" s="158" t="s">
        <v>819</v>
      </c>
      <c r="B210" s="128" t="s">
        <v>862</v>
      </c>
      <c r="C210" s="142">
        <v>0</v>
      </c>
      <c r="D210" s="142">
        <v>0</v>
      </c>
      <c r="E210" s="144">
        <v>413</v>
      </c>
      <c r="F210" s="144">
        <v>147</v>
      </c>
      <c r="G210" s="144">
        <v>0</v>
      </c>
      <c r="H210" s="144">
        <v>0</v>
      </c>
      <c r="I210" s="144">
        <v>0</v>
      </c>
      <c r="J210" s="144">
        <v>0</v>
      </c>
      <c r="K210" s="144">
        <v>3135</v>
      </c>
      <c r="L210" s="144">
        <v>6835</v>
      </c>
      <c r="M210" s="144">
        <v>0</v>
      </c>
      <c r="N210" s="144">
        <v>0</v>
      </c>
      <c r="O210" s="144">
        <v>3548</v>
      </c>
      <c r="P210" s="134">
        <v>6982</v>
      </c>
      <c r="Q210" s="55" t="b">
        <f t="shared" si="5"/>
        <v>1</v>
      </c>
      <c r="R210" s="55" t="b">
        <f t="shared" si="5"/>
        <v>1</v>
      </c>
      <c r="S210" s="56"/>
    </row>
    <row r="211" spans="1:19" s="17" customFormat="1" x14ac:dyDescent="0.2">
      <c r="A211" s="158" t="s">
        <v>820</v>
      </c>
      <c r="B211" s="128" t="s">
        <v>164</v>
      </c>
      <c r="C211" s="142">
        <v>0</v>
      </c>
      <c r="D211" s="142">
        <v>0</v>
      </c>
      <c r="E211" s="144">
        <v>2907</v>
      </c>
      <c r="F211" s="144">
        <v>3277</v>
      </c>
      <c r="G211" s="144">
        <v>194</v>
      </c>
      <c r="H211" s="144">
        <v>382</v>
      </c>
      <c r="I211" s="144">
        <v>0</v>
      </c>
      <c r="J211" s="144">
        <v>0</v>
      </c>
      <c r="K211" s="144">
        <v>1031</v>
      </c>
      <c r="L211" s="144">
        <v>1201</v>
      </c>
      <c r="M211" s="144">
        <v>0</v>
      </c>
      <c r="N211" s="144">
        <v>0</v>
      </c>
      <c r="O211" s="144">
        <v>4132</v>
      </c>
      <c r="P211" s="134">
        <v>4860</v>
      </c>
      <c r="Q211" s="55" t="b">
        <f t="shared" si="5"/>
        <v>1</v>
      </c>
      <c r="R211" s="55" t="b">
        <f t="shared" si="5"/>
        <v>1</v>
      </c>
      <c r="S211" s="56"/>
    </row>
    <row r="212" spans="1:19" s="17" customFormat="1" x14ac:dyDescent="0.2">
      <c r="A212" s="158" t="s">
        <v>822</v>
      </c>
      <c r="B212" s="128" t="s">
        <v>888</v>
      </c>
      <c r="C212" s="142">
        <v>0</v>
      </c>
      <c r="D212" s="142">
        <v>0</v>
      </c>
      <c r="E212" s="144">
        <v>28385</v>
      </c>
      <c r="F212" s="144">
        <v>58060</v>
      </c>
      <c r="G212" s="144">
        <v>553</v>
      </c>
      <c r="H212" s="144">
        <v>2873</v>
      </c>
      <c r="I212" s="144">
        <v>16782</v>
      </c>
      <c r="J212" s="144">
        <v>8273</v>
      </c>
      <c r="K212" s="144">
        <v>2963</v>
      </c>
      <c r="L212" s="144">
        <v>11855</v>
      </c>
      <c r="M212" s="144">
        <v>0</v>
      </c>
      <c r="N212" s="144">
        <v>0</v>
      </c>
      <c r="O212" s="144">
        <v>48683</v>
      </c>
      <c r="P212" s="134">
        <v>81061</v>
      </c>
      <c r="Q212" s="55" t="b">
        <f t="shared" si="5"/>
        <v>1</v>
      </c>
      <c r="R212" s="55" t="b">
        <f t="shared" si="5"/>
        <v>1</v>
      </c>
      <c r="S212" s="56"/>
    </row>
    <row r="213" spans="1:19" s="17" customFormat="1" x14ac:dyDescent="0.2">
      <c r="A213" s="158" t="s">
        <v>823</v>
      </c>
      <c r="B213" s="128" t="s">
        <v>889</v>
      </c>
      <c r="C213" s="142">
        <v>0</v>
      </c>
      <c r="D213" s="142">
        <v>0</v>
      </c>
      <c r="E213" s="144">
        <v>1202</v>
      </c>
      <c r="F213" s="144">
        <v>7095</v>
      </c>
      <c r="G213" s="144">
        <v>0</v>
      </c>
      <c r="H213" s="144">
        <v>0</v>
      </c>
      <c r="I213" s="144">
        <v>457</v>
      </c>
      <c r="J213" s="144">
        <v>441</v>
      </c>
      <c r="K213" s="144">
        <v>4150</v>
      </c>
      <c r="L213" s="144">
        <v>3366</v>
      </c>
      <c r="M213" s="144">
        <v>0</v>
      </c>
      <c r="N213" s="144">
        <v>415</v>
      </c>
      <c r="O213" s="144">
        <v>5809</v>
      </c>
      <c r="P213" s="134">
        <v>11317</v>
      </c>
      <c r="Q213" s="55" t="b">
        <f t="shared" si="5"/>
        <v>1</v>
      </c>
      <c r="R213" s="55" t="b">
        <f t="shared" si="5"/>
        <v>1</v>
      </c>
      <c r="S213" s="56"/>
    </row>
    <row r="214" spans="1:19" s="17" customFormat="1" x14ac:dyDescent="0.2">
      <c r="A214" s="158" t="s">
        <v>824</v>
      </c>
      <c r="B214" s="128" t="s">
        <v>890</v>
      </c>
      <c r="C214" s="142">
        <v>0</v>
      </c>
      <c r="D214" s="142">
        <v>0</v>
      </c>
      <c r="E214" s="144">
        <v>13549</v>
      </c>
      <c r="F214" s="144">
        <v>3533</v>
      </c>
      <c r="G214" s="144">
        <v>0</v>
      </c>
      <c r="H214" s="144">
        <v>0</v>
      </c>
      <c r="I214" s="144">
        <v>725</v>
      </c>
      <c r="J214" s="144">
        <v>52</v>
      </c>
      <c r="K214" s="144">
        <v>1400</v>
      </c>
      <c r="L214" s="144">
        <v>1872</v>
      </c>
      <c r="M214" s="144">
        <v>30</v>
      </c>
      <c r="N214" s="144">
        <v>0</v>
      </c>
      <c r="O214" s="144">
        <v>15704</v>
      </c>
      <c r="P214" s="134">
        <v>5457</v>
      </c>
      <c r="Q214" s="55" t="b">
        <f t="shared" si="5"/>
        <v>1</v>
      </c>
      <c r="R214" s="55" t="b">
        <f t="shared" si="5"/>
        <v>1</v>
      </c>
      <c r="S214" s="56"/>
    </row>
    <row r="215" spans="1:19" s="17" customFormat="1" x14ac:dyDescent="0.2">
      <c r="A215" s="158" t="s">
        <v>825</v>
      </c>
      <c r="B215" s="128" t="s">
        <v>165</v>
      </c>
      <c r="C215" s="142">
        <v>0</v>
      </c>
      <c r="D215" s="142">
        <v>0</v>
      </c>
      <c r="E215" s="144">
        <v>2906</v>
      </c>
      <c r="F215" s="144">
        <v>1809</v>
      </c>
      <c r="G215" s="144">
        <v>0</v>
      </c>
      <c r="H215" s="144">
        <v>973</v>
      </c>
      <c r="I215" s="144">
        <v>0</v>
      </c>
      <c r="J215" s="144">
        <v>0</v>
      </c>
      <c r="K215" s="144">
        <v>561</v>
      </c>
      <c r="L215" s="144">
        <v>0</v>
      </c>
      <c r="M215" s="144">
        <v>0</v>
      </c>
      <c r="N215" s="144">
        <v>0</v>
      </c>
      <c r="O215" s="144">
        <v>3467</v>
      </c>
      <c r="P215" s="134">
        <v>2782</v>
      </c>
      <c r="Q215" s="55" t="b">
        <f t="shared" si="5"/>
        <v>1</v>
      </c>
      <c r="R215" s="55" t="b">
        <f t="shared" si="5"/>
        <v>1</v>
      </c>
      <c r="S215" s="56"/>
    </row>
    <row r="216" spans="1:19" s="17" customFormat="1" x14ac:dyDescent="0.2">
      <c r="A216" s="158" t="s">
        <v>827</v>
      </c>
      <c r="B216" s="128" t="s">
        <v>166</v>
      </c>
      <c r="C216" s="142">
        <v>8143</v>
      </c>
      <c r="D216" s="142">
        <v>69</v>
      </c>
      <c r="E216" s="144">
        <v>717</v>
      </c>
      <c r="F216" s="144">
        <v>570</v>
      </c>
      <c r="G216" s="144">
        <v>0</v>
      </c>
      <c r="H216" s="144">
        <v>0</v>
      </c>
      <c r="I216" s="144">
        <v>740</v>
      </c>
      <c r="J216" s="144">
        <v>372</v>
      </c>
      <c r="K216" s="144">
        <v>219</v>
      </c>
      <c r="L216" s="144">
        <v>0</v>
      </c>
      <c r="M216" s="144">
        <v>5919</v>
      </c>
      <c r="N216" s="144">
        <v>40468</v>
      </c>
      <c r="O216" s="144">
        <v>15738</v>
      </c>
      <c r="P216" s="134">
        <v>41479</v>
      </c>
      <c r="Q216" s="55" t="b">
        <f t="shared" si="5"/>
        <v>1</v>
      </c>
      <c r="R216" s="55" t="b">
        <f t="shared" si="5"/>
        <v>1</v>
      </c>
      <c r="S216" s="56"/>
    </row>
    <row r="217" spans="1:19" s="17" customFormat="1" x14ac:dyDescent="0.2">
      <c r="A217" s="158" t="s">
        <v>828</v>
      </c>
      <c r="B217" s="128" t="s">
        <v>891</v>
      </c>
      <c r="C217" s="142">
        <v>0</v>
      </c>
      <c r="D217" s="142">
        <v>0</v>
      </c>
      <c r="E217" s="144">
        <v>2928</v>
      </c>
      <c r="F217" s="144">
        <v>2713</v>
      </c>
      <c r="G217" s="144">
        <v>0</v>
      </c>
      <c r="H217" s="144">
        <v>0</v>
      </c>
      <c r="I217" s="144">
        <v>0</v>
      </c>
      <c r="J217" s="144">
        <v>0</v>
      </c>
      <c r="K217" s="144">
        <v>3609</v>
      </c>
      <c r="L217" s="144">
        <v>3146</v>
      </c>
      <c r="M217" s="144">
        <v>0</v>
      </c>
      <c r="N217" s="144">
        <v>445</v>
      </c>
      <c r="O217" s="144">
        <v>6537</v>
      </c>
      <c r="P217" s="134">
        <v>6304</v>
      </c>
      <c r="Q217" s="55" t="b">
        <f t="shared" si="5"/>
        <v>1</v>
      </c>
      <c r="R217" s="55" t="b">
        <f t="shared" si="5"/>
        <v>1</v>
      </c>
      <c r="S217" s="56"/>
    </row>
    <row r="218" spans="1:19" s="17" customFormat="1" x14ac:dyDescent="0.2">
      <c r="A218" s="158" t="s">
        <v>829</v>
      </c>
      <c r="B218" s="128" t="s">
        <v>167</v>
      </c>
      <c r="C218" s="142">
        <v>0</v>
      </c>
      <c r="D218" s="142">
        <v>0</v>
      </c>
      <c r="E218" s="144">
        <v>4828</v>
      </c>
      <c r="F218" s="144">
        <v>2395</v>
      </c>
      <c r="G218" s="144">
        <v>0</v>
      </c>
      <c r="H218" s="144">
        <v>0</v>
      </c>
      <c r="I218" s="144">
        <v>0</v>
      </c>
      <c r="J218" s="144">
        <v>0</v>
      </c>
      <c r="K218" s="144">
        <v>2059</v>
      </c>
      <c r="L218" s="144">
        <v>231</v>
      </c>
      <c r="M218" s="144">
        <v>0</v>
      </c>
      <c r="N218" s="144">
        <v>0</v>
      </c>
      <c r="O218" s="144">
        <v>6887</v>
      </c>
      <c r="P218" s="134">
        <v>2626</v>
      </c>
      <c r="Q218" s="55" t="b">
        <f t="shared" si="5"/>
        <v>1</v>
      </c>
      <c r="R218" s="55" t="b">
        <f t="shared" si="5"/>
        <v>1</v>
      </c>
      <c r="S218" s="56"/>
    </row>
    <row r="219" spans="1:19" s="17" customFormat="1" x14ac:dyDescent="0.2">
      <c r="A219" s="158" t="s">
        <v>864</v>
      </c>
      <c r="B219" s="128" t="s">
        <v>892</v>
      </c>
      <c r="C219" s="142">
        <v>0</v>
      </c>
      <c r="D219" s="142">
        <v>0</v>
      </c>
      <c r="E219" s="144">
        <v>2541</v>
      </c>
      <c r="F219" s="144">
        <v>8483</v>
      </c>
      <c r="G219" s="144">
        <v>812</v>
      </c>
      <c r="H219" s="144">
        <v>2131</v>
      </c>
      <c r="I219" s="144">
        <v>0</v>
      </c>
      <c r="J219" s="144">
        <v>0</v>
      </c>
      <c r="K219" s="144">
        <v>0</v>
      </c>
      <c r="L219" s="144">
        <v>0</v>
      </c>
      <c r="M219" s="144">
        <v>37</v>
      </c>
      <c r="N219" s="144">
        <v>300</v>
      </c>
      <c r="O219" s="144">
        <v>3390</v>
      </c>
      <c r="P219" s="134">
        <v>10914</v>
      </c>
      <c r="Q219" s="55" t="b">
        <f t="shared" si="5"/>
        <v>1</v>
      </c>
      <c r="R219" s="55" t="b">
        <f t="shared" si="5"/>
        <v>1</v>
      </c>
      <c r="S219" s="56"/>
    </row>
    <row r="220" spans="1:19" s="17" customFormat="1" x14ac:dyDescent="0.2">
      <c r="A220" s="158" t="s">
        <v>865</v>
      </c>
      <c r="B220" s="128" t="s">
        <v>168</v>
      </c>
      <c r="C220" s="142">
        <v>0</v>
      </c>
      <c r="D220" s="142">
        <v>0</v>
      </c>
      <c r="E220" s="144">
        <v>838</v>
      </c>
      <c r="F220" s="144">
        <v>310</v>
      </c>
      <c r="G220" s="144">
        <v>0</v>
      </c>
      <c r="H220" s="144">
        <v>0</v>
      </c>
      <c r="I220" s="144">
        <v>0</v>
      </c>
      <c r="J220" s="144">
        <v>0</v>
      </c>
      <c r="K220" s="144">
        <v>0</v>
      </c>
      <c r="L220" s="144">
        <v>42</v>
      </c>
      <c r="M220" s="144">
        <v>5</v>
      </c>
      <c r="N220" s="144">
        <v>194</v>
      </c>
      <c r="O220" s="144">
        <v>843</v>
      </c>
      <c r="P220" s="134">
        <v>546</v>
      </c>
      <c r="Q220" s="55" t="b">
        <f t="shared" si="5"/>
        <v>1</v>
      </c>
      <c r="R220" s="55" t="b">
        <f t="shared" si="5"/>
        <v>1</v>
      </c>
      <c r="S220" s="56"/>
    </row>
    <row r="221" spans="1:19" s="17" customFormat="1" x14ac:dyDescent="0.2">
      <c r="A221" s="158" t="s">
        <v>866</v>
      </c>
      <c r="B221" s="128" t="s">
        <v>893</v>
      </c>
      <c r="C221" s="142">
        <v>0</v>
      </c>
      <c r="D221" s="142">
        <v>0</v>
      </c>
      <c r="E221" s="144">
        <v>0</v>
      </c>
      <c r="F221" s="144">
        <v>0</v>
      </c>
      <c r="G221" s="144">
        <v>0</v>
      </c>
      <c r="H221" s="144">
        <v>0</v>
      </c>
      <c r="I221" s="144">
        <v>0</v>
      </c>
      <c r="J221" s="144">
        <v>0</v>
      </c>
      <c r="K221" s="144">
        <v>0</v>
      </c>
      <c r="L221" s="144">
        <v>0</v>
      </c>
      <c r="M221" s="144">
        <v>0</v>
      </c>
      <c r="N221" s="144">
        <v>0</v>
      </c>
      <c r="O221" s="144">
        <v>0</v>
      </c>
      <c r="P221" s="134">
        <v>0</v>
      </c>
      <c r="Q221" s="55" t="b">
        <f t="shared" si="5"/>
        <v>1</v>
      </c>
      <c r="R221" s="55" t="b">
        <f t="shared" si="5"/>
        <v>1</v>
      </c>
      <c r="S221" s="56"/>
    </row>
    <row r="222" spans="1:19" s="17" customFormat="1" x14ac:dyDescent="0.2">
      <c r="A222" s="158" t="s">
        <v>867</v>
      </c>
      <c r="B222" s="128" t="s">
        <v>169</v>
      </c>
      <c r="C222" s="142">
        <v>0</v>
      </c>
      <c r="D222" s="142">
        <v>0</v>
      </c>
      <c r="E222" s="144">
        <v>6418</v>
      </c>
      <c r="F222" s="144">
        <v>9330</v>
      </c>
      <c r="G222" s="144">
        <v>670</v>
      </c>
      <c r="H222" s="144">
        <v>0</v>
      </c>
      <c r="I222" s="144">
        <v>0</v>
      </c>
      <c r="J222" s="144">
        <v>0</v>
      </c>
      <c r="K222" s="144">
        <v>0</v>
      </c>
      <c r="L222" s="144">
        <v>1139</v>
      </c>
      <c r="M222" s="144">
        <v>0</v>
      </c>
      <c r="N222" s="144">
        <v>0</v>
      </c>
      <c r="O222" s="144">
        <v>7088</v>
      </c>
      <c r="P222" s="134">
        <v>10469</v>
      </c>
      <c r="Q222" s="55" t="b">
        <f t="shared" si="5"/>
        <v>1</v>
      </c>
      <c r="R222" s="55" t="b">
        <f t="shared" si="5"/>
        <v>1</v>
      </c>
      <c r="S222" s="56"/>
    </row>
    <row r="223" spans="1:19" s="17" customFormat="1" x14ac:dyDescent="0.2">
      <c r="A223" s="158" t="s">
        <v>868</v>
      </c>
      <c r="B223" s="128" t="s">
        <v>170</v>
      </c>
      <c r="C223" s="142">
        <v>0</v>
      </c>
      <c r="D223" s="142">
        <v>0</v>
      </c>
      <c r="E223" s="144">
        <v>2415</v>
      </c>
      <c r="F223" s="144">
        <v>5857</v>
      </c>
      <c r="G223" s="144">
        <v>0</v>
      </c>
      <c r="H223" s="144">
        <v>0</v>
      </c>
      <c r="I223" s="144">
        <v>0</v>
      </c>
      <c r="J223" s="144">
        <v>0</v>
      </c>
      <c r="K223" s="144">
        <v>0</v>
      </c>
      <c r="L223" s="144">
        <v>0</v>
      </c>
      <c r="M223" s="144">
        <v>333</v>
      </c>
      <c r="N223" s="144">
        <v>0</v>
      </c>
      <c r="O223" s="144">
        <v>2748</v>
      </c>
      <c r="P223" s="134">
        <v>5857</v>
      </c>
      <c r="Q223" s="55" t="b">
        <f t="shared" si="5"/>
        <v>1</v>
      </c>
      <c r="R223" s="55" t="b">
        <f t="shared" si="5"/>
        <v>1</v>
      </c>
      <c r="S223" s="56"/>
    </row>
    <row r="224" spans="1:19" s="17" customFormat="1" x14ac:dyDescent="0.2">
      <c r="A224" s="158" t="s">
        <v>869</v>
      </c>
      <c r="B224" s="128" t="s">
        <v>925</v>
      </c>
      <c r="C224" s="142">
        <v>0</v>
      </c>
      <c r="D224" s="142">
        <v>0</v>
      </c>
      <c r="E224" s="144">
        <v>4873</v>
      </c>
      <c r="F224" s="144">
        <v>2388</v>
      </c>
      <c r="G224" s="144">
        <v>2318</v>
      </c>
      <c r="H224" s="144">
        <v>2053</v>
      </c>
      <c r="I224" s="144">
        <v>0</v>
      </c>
      <c r="J224" s="144">
        <v>0</v>
      </c>
      <c r="K224" s="144">
        <v>627</v>
      </c>
      <c r="L224" s="144">
        <v>8644</v>
      </c>
      <c r="M224" s="144">
        <v>239</v>
      </c>
      <c r="N224" s="144">
        <v>75</v>
      </c>
      <c r="O224" s="144">
        <v>8057</v>
      </c>
      <c r="P224" s="134">
        <v>13160</v>
      </c>
      <c r="Q224" s="55" t="b">
        <f t="shared" si="5"/>
        <v>1</v>
      </c>
      <c r="R224" s="55" t="b">
        <f t="shared" si="5"/>
        <v>1</v>
      </c>
      <c r="S224" s="56"/>
    </row>
    <row r="225" spans="1:19" s="17" customFormat="1" x14ac:dyDescent="0.2">
      <c r="A225" s="158" t="s">
        <v>870</v>
      </c>
      <c r="B225" s="128" t="s">
        <v>171</v>
      </c>
      <c r="C225" s="142">
        <v>0</v>
      </c>
      <c r="D225" s="142">
        <v>0</v>
      </c>
      <c r="E225" s="144">
        <v>2130</v>
      </c>
      <c r="F225" s="144">
        <v>741</v>
      </c>
      <c r="G225" s="144">
        <v>0</v>
      </c>
      <c r="H225" s="144">
        <v>0</v>
      </c>
      <c r="I225" s="144">
        <v>0</v>
      </c>
      <c r="J225" s="144">
        <v>46</v>
      </c>
      <c r="K225" s="144">
        <v>4083</v>
      </c>
      <c r="L225" s="144">
        <v>3217</v>
      </c>
      <c r="M225" s="144">
        <v>0</v>
      </c>
      <c r="N225" s="144">
        <v>0</v>
      </c>
      <c r="O225" s="144">
        <v>6213</v>
      </c>
      <c r="P225" s="134">
        <v>4004</v>
      </c>
      <c r="Q225" s="55" t="b">
        <f t="shared" si="5"/>
        <v>1</v>
      </c>
      <c r="R225" s="55" t="b">
        <f t="shared" si="5"/>
        <v>1</v>
      </c>
      <c r="S225" s="56"/>
    </row>
    <row r="226" spans="1:19" s="17" customFormat="1" x14ac:dyDescent="0.2">
      <c r="A226" s="158" t="s">
        <v>871</v>
      </c>
      <c r="B226" s="128" t="s">
        <v>172</v>
      </c>
      <c r="C226" s="142">
        <v>0</v>
      </c>
      <c r="D226" s="142">
        <v>0</v>
      </c>
      <c r="E226" s="144">
        <v>306</v>
      </c>
      <c r="F226" s="144">
        <v>135</v>
      </c>
      <c r="G226" s="144">
        <v>865</v>
      </c>
      <c r="H226" s="144">
        <v>14</v>
      </c>
      <c r="I226" s="144">
        <v>0</v>
      </c>
      <c r="J226" s="144">
        <v>0</v>
      </c>
      <c r="K226" s="144">
        <v>0</v>
      </c>
      <c r="L226" s="144">
        <v>0</v>
      </c>
      <c r="M226" s="144">
        <v>0</v>
      </c>
      <c r="N226" s="144">
        <v>0</v>
      </c>
      <c r="O226" s="144">
        <v>1171</v>
      </c>
      <c r="P226" s="134">
        <v>149</v>
      </c>
      <c r="Q226" s="55" t="b">
        <f t="shared" si="5"/>
        <v>1</v>
      </c>
      <c r="R226" s="55" t="b">
        <f t="shared" si="5"/>
        <v>1</v>
      </c>
      <c r="S226" s="56"/>
    </row>
    <row r="227" spans="1:19" s="17" customFormat="1" x14ac:dyDescent="0.2">
      <c r="A227" s="158" t="s">
        <v>885</v>
      </c>
      <c r="B227" s="128" t="s">
        <v>173</v>
      </c>
      <c r="C227" s="142">
        <v>0</v>
      </c>
      <c r="D227" s="142">
        <v>0</v>
      </c>
      <c r="E227" s="144">
        <v>600</v>
      </c>
      <c r="F227" s="144">
        <v>1559</v>
      </c>
      <c r="G227" s="144">
        <v>0</v>
      </c>
      <c r="H227" s="144">
        <v>373</v>
      </c>
      <c r="I227" s="144">
        <v>0</v>
      </c>
      <c r="J227" s="144">
        <v>0</v>
      </c>
      <c r="K227" s="144">
        <v>6858</v>
      </c>
      <c r="L227" s="144">
        <v>6032</v>
      </c>
      <c r="M227" s="144">
        <v>0</v>
      </c>
      <c r="N227" s="144">
        <v>0</v>
      </c>
      <c r="O227" s="144">
        <v>7458</v>
      </c>
      <c r="P227" s="134">
        <v>7964</v>
      </c>
      <c r="Q227" s="55" t="b">
        <f t="shared" si="5"/>
        <v>1</v>
      </c>
      <c r="R227" s="55" t="b">
        <f t="shared" si="5"/>
        <v>1</v>
      </c>
      <c r="S227" s="56"/>
    </row>
    <row r="228" spans="1:19" s="17" customFormat="1" x14ac:dyDescent="0.2">
      <c r="A228" s="158" t="s">
        <v>886</v>
      </c>
      <c r="B228" s="128" t="s">
        <v>174</v>
      </c>
      <c r="C228" s="142">
        <v>0</v>
      </c>
      <c r="D228" s="142">
        <v>0</v>
      </c>
      <c r="E228" s="144">
        <v>5667</v>
      </c>
      <c r="F228" s="144">
        <v>4855</v>
      </c>
      <c r="G228" s="144">
        <v>0</v>
      </c>
      <c r="H228" s="144">
        <v>0</v>
      </c>
      <c r="I228" s="144">
        <v>0</v>
      </c>
      <c r="J228" s="144">
        <v>0</v>
      </c>
      <c r="K228" s="144">
        <v>0</v>
      </c>
      <c r="L228" s="144">
        <v>0</v>
      </c>
      <c r="M228" s="144">
        <v>1286</v>
      </c>
      <c r="N228" s="144">
        <v>2460</v>
      </c>
      <c r="O228" s="144">
        <v>6953</v>
      </c>
      <c r="P228" s="134">
        <v>7315</v>
      </c>
      <c r="Q228" s="55" t="b">
        <f t="shared" si="5"/>
        <v>1</v>
      </c>
      <c r="R228" s="55" t="b">
        <f t="shared" si="5"/>
        <v>1</v>
      </c>
      <c r="S228" s="56"/>
    </row>
    <row r="229" spans="1:19" s="17" customFormat="1" x14ac:dyDescent="0.2">
      <c r="A229" s="158" t="s">
        <v>887</v>
      </c>
      <c r="B229" s="128" t="s">
        <v>926</v>
      </c>
      <c r="C229" s="142">
        <v>0</v>
      </c>
      <c r="D229" s="142">
        <v>0</v>
      </c>
      <c r="E229" s="144">
        <v>2833</v>
      </c>
      <c r="F229" s="144">
        <v>8433</v>
      </c>
      <c r="G229" s="144">
        <v>34</v>
      </c>
      <c r="H229" s="144">
        <v>0</v>
      </c>
      <c r="I229" s="144">
        <v>0</v>
      </c>
      <c r="J229" s="144">
        <v>0</v>
      </c>
      <c r="K229" s="144">
        <v>9</v>
      </c>
      <c r="L229" s="144">
        <v>456</v>
      </c>
      <c r="M229" s="144">
        <v>34</v>
      </c>
      <c r="N229" s="144">
        <v>0</v>
      </c>
      <c r="O229" s="144">
        <v>2910</v>
      </c>
      <c r="P229" s="134">
        <v>8889</v>
      </c>
      <c r="Q229" s="55" t="b">
        <f t="shared" si="5"/>
        <v>1</v>
      </c>
      <c r="R229" s="55" t="b">
        <f t="shared" si="5"/>
        <v>1</v>
      </c>
      <c r="S229" s="56"/>
    </row>
    <row r="230" spans="1:19" s="17" customFormat="1" x14ac:dyDescent="0.2">
      <c r="A230" s="158" t="s">
        <v>895</v>
      </c>
      <c r="B230" s="128" t="s">
        <v>927</v>
      </c>
      <c r="C230" s="142">
        <v>0</v>
      </c>
      <c r="D230" s="142">
        <v>0</v>
      </c>
      <c r="E230" s="144">
        <v>589</v>
      </c>
      <c r="F230" s="144">
        <v>698</v>
      </c>
      <c r="G230" s="144">
        <v>0</v>
      </c>
      <c r="H230" s="144">
        <v>0</v>
      </c>
      <c r="I230" s="144">
        <v>0</v>
      </c>
      <c r="J230" s="144">
        <v>0</v>
      </c>
      <c r="K230" s="144">
        <v>54</v>
      </c>
      <c r="L230" s="144">
        <v>0</v>
      </c>
      <c r="M230" s="144">
        <v>0</v>
      </c>
      <c r="N230" s="144">
        <v>0</v>
      </c>
      <c r="O230" s="144">
        <v>643</v>
      </c>
      <c r="P230" s="134">
        <v>698</v>
      </c>
      <c r="Q230" s="55" t="b">
        <f t="shared" si="5"/>
        <v>1</v>
      </c>
      <c r="R230" s="55" t="b">
        <f t="shared" si="5"/>
        <v>1</v>
      </c>
      <c r="S230" s="56"/>
    </row>
    <row r="231" spans="1:19" s="17" customFormat="1" x14ac:dyDescent="0.2">
      <c r="A231" s="158" t="s">
        <v>896</v>
      </c>
      <c r="B231" s="128" t="s">
        <v>523</v>
      </c>
      <c r="C231" s="142">
        <v>0</v>
      </c>
      <c r="D231" s="142">
        <v>0</v>
      </c>
      <c r="E231" s="144">
        <v>881</v>
      </c>
      <c r="F231" s="144">
        <v>263</v>
      </c>
      <c r="G231" s="144">
        <v>0</v>
      </c>
      <c r="H231" s="144">
        <v>0</v>
      </c>
      <c r="I231" s="144">
        <v>0</v>
      </c>
      <c r="J231" s="144">
        <v>0</v>
      </c>
      <c r="K231" s="144">
        <v>0</v>
      </c>
      <c r="L231" s="144">
        <v>0</v>
      </c>
      <c r="M231" s="144">
        <v>2805</v>
      </c>
      <c r="N231" s="144">
        <v>0</v>
      </c>
      <c r="O231" s="144">
        <v>3686</v>
      </c>
      <c r="P231" s="134">
        <v>263</v>
      </c>
      <c r="Q231" s="55" t="b">
        <f t="shared" si="5"/>
        <v>1</v>
      </c>
      <c r="R231" s="55" t="b">
        <f t="shared" si="5"/>
        <v>1</v>
      </c>
      <c r="S231" s="56"/>
    </row>
    <row r="232" spans="1:19" s="17" customFormat="1" x14ac:dyDescent="0.2">
      <c r="A232" s="158" t="s">
        <v>897</v>
      </c>
      <c r="B232" s="128" t="s">
        <v>175</v>
      </c>
      <c r="C232" s="142">
        <v>39620</v>
      </c>
      <c r="D232" s="142">
        <v>82765</v>
      </c>
      <c r="E232" s="144">
        <v>20758</v>
      </c>
      <c r="F232" s="144">
        <v>22376</v>
      </c>
      <c r="G232" s="144">
        <v>327</v>
      </c>
      <c r="H232" s="144">
        <v>8671</v>
      </c>
      <c r="I232" s="144">
        <v>18331</v>
      </c>
      <c r="J232" s="144">
        <v>46168</v>
      </c>
      <c r="K232" s="144">
        <v>4982</v>
      </c>
      <c r="L232" s="144">
        <v>5924</v>
      </c>
      <c r="M232" s="144">
        <v>0</v>
      </c>
      <c r="N232" s="144">
        <v>2165</v>
      </c>
      <c r="O232" s="144">
        <v>84018</v>
      </c>
      <c r="P232" s="134">
        <v>168069</v>
      </c>
      <c r="Q232" s="55" t="b">
        <f t="shared" si="5"/>
        <v>1</v>
      </c>
      <c r="R232" s="55" t="b">
        <f t="shared" si="5"/>
        <v>1</v>
      </c>
      <c r="S232" s="56"/>
    </row>
    <row r="233" spans="1:19" s="17" customFormat="1" x14ac:dyDescent="0.2">
      <c r="A233" s="158" t="s">
        <v>898</v>
      </c>
      <c r="B233" s="128" t="s">
        <v>928</v>
      </c>
      <c r="C233" s="142">
        <v>0</v>
      </c>
      <c r="D233" s="142">
        <v>0</v>
      </c>
      <c r="E233" s="144">
        <v>6899</v>
      </c>
      <c r="F233" s="144">
        <v>6603</v>
      </c>
      <c r="G233" s="144">
        <v>0</v>
      </c>
      <c r="H233" s="144">
        <v>0</v>
      </c>
      <c r="I233" s="144">
        <v>0</v>
      </c>
      <c r="J233" s="144">
        <v>0</v>
      </c>
      <c r="K233" s="144">
        <v>4292</v>
      </c>
      <c r="L233" s="144">
        <v>5290</v>
      </c>
      <c r="M233" s="144">
        <v>0</v>
      </c>
      <c r="N233" s="144">
        <v>0</v>
      </c>
      <c r="O233" s="144">
        <v>11191</v>
      </c>
      <c r="P233" s="134">
        <v>11893</v>
      </c>
      <c r="Q233" s="55" t="b">
        <f t="shared" si="5"/>
        <v>1</v>
      </c>
      <c r="R233" s="55" t="b">
        <f t="shared" si="5"/>
        <v>1</v>
      </c>
      <c r="S233" s="56"/>
    </row>
    <row r="234" spans="1:19" s="17" customFormat="1" x14ac:dyDescent="0.2">
      <c r="A234" s="158" t="s">
        <v>913</v>
      </c>
      <c r="B234" s="128" t="s">
        <v>929</v>
      </c>
      <c r="C234" s="142">
        <v>106947</v>
      </c>
      <c r="D234" s="142">
        <v>217464</v>
      </c>
      <c r="E234" s="144">
        <v>40548</v>
      </c>
      <c r="F234" s="144">
        <v>31187</v>
      </c>
      <c r="G234" s="144">
        <v>52511</v>
      </c>
      <c r="H234" s="144">
        <v>42416</v>
      </c>
      <c r="I234" s="144">
        <v>0</v>
      </c>
      <c r="J234" s="144">
        <v>9514</v>
      </c>
      <c r="K234" s="144">
        <v>82935</v>
      </c>
      <c r="L234" s="144">
        <v>50735</v>
      </c>
      <c r="M234" s="144">
        <v>0</v>
      </c>
      <c r="N234" s="144">
        <v>0</v>
      </c>
      <c r="O234" s="144">
        <v>282941</v>
      </c>
      <c r="P234" s="134">
        <v>351316</v>
      </c>
      <c r="Q234" s="55" t="b">
        <f t="shared" si="5"/>
        <v>1</v>
      </c>
      <c r="R234" s="55" t="b">
        <f t="shared" si="5"/>
        <v>1</v>
      </c>
      <c r="S234" s="56"/>
    </row>
    <row r="235" spans="1:19" s="17" customFormat="1" x14ac:dyDescent="0.2">
      <c r="A235" s="158" t="s">
        <v>914</v>
      </c>
      <c r="B235" s="128" t="s">
        <v>863</v>
      </c>
      <c r="C235" s="142">
        <v>9288019</v>
      </c>
      <c r="D235" s="142">
        <v>12949784</v>
      </c>
      <c r="E235" s="144">
        <v>21784</v>
      </c>
      <c r="F235" s="144">
        <v>88441</v>
      </c>
      <c r="G235" s="144">
        <v>0</v>
      </c>
      <c r="H235" s="144">
        <v>0</v>
      </c>
      <c r="I235" s="144">
        <v>36070</v>
      </c>
      <c r="J235" s="144">
        <v>171913</v>
      </c>
      <c r="K235" s="144">
        <v>15947</v>
      </c>
      <c r="L235" s="144">
        <v>75618</v>
      </c>
      <c r="M235" s="144">
        <v>18701</v>
      </c>
      <c r="N235" s="144">
        <v>0</v>
      </c>
      <c r="O235" s="144">
        <v>9380521</v>
      </c>
      <c r="P235" s="134">
        <v>13285756</v>
      </c>
      <c r="Q235" s="55" t="b">
        <f t="shared" si="5"/>
        <v>1</v>
      </c>
      <c r="R235" s="55" t="b">
        <f t="shared" si="5"/>
        <v>1</v>
      </c>
      <c r="S235" s="56"/>
    </row>
    <row r="236" spans="1:19" s="17" customFormat="1" x14ac:dyDescent="0.2">
      <c r="A236" s="158" t="s">
        <v>916</v>
      </c>
      <c r="B236" s="128" t="s">
        <v>963</v>
      </c>
      <c r="C236" s="142">
        <v>0</v>
      </c>
      <c r="D236" s="142">
        <v>361</v>
      </c>
      <c r="E236" s="144">
        <v>37246</v>
      </c>
      <c r="F236" s="144">
        <v>17649</v>
      </c>
      <c r="G236" s="144">
        <v>1178</v>
      </c>
      <c r="H236" s="144">
        <v>2401</v>
      </c>
      <c r="I236" s="144">
        <v>12875</v>
      </c>
      <c r="J236" s="144">
        <v>2381</v>
      </c>
      <c r="K236" s="144">
        <v>2060</v>
      </c>
      <c r="L236" s="144">
        <v>154</v>
      </c>
      <c r="M236" s="144">
        <v>0</v>
      </c>
      <c r="N236" s="144">
        <v>0</v>
      </c>
      <c r="O236" s="144">
        <v>53359</v>
      </c>
      <c r="P236" s="134">
        <v>22946</v>
      </c>
      <c r="Q236" s="55" t="b">
        <f t="shared" si="5"/>
        <v>1</v>
      </c>
      <c r="R236" s="55" t="b">
        <f t="shared" si="5"/>
        <v>1</v>
      </c>
      <c r="S236" s="56"/>
    </row>
    <row r="237" spans="1:19" s="17" customFormat="1" x14ac:dyDescent="0.2">
      <c r="A237" s="158" t="s">
        <v>917</v>
      </c>
      <c r="B237" s="128" t="s">
        <v>964</v>
      </c>
      <c r="C237" s="142">
        <v>0</v>
      </c>
      <c r="D237" s="142">
        <v>0</v>
      </c>
      <c r="E237" s="144">
        <v>387141</v>
      </c>
      <c r="F237" s="144">
        <v>332662</v>
      </c>
      <c r="G237" s="144">
        <v>56888</v>
      </c>
      <c r="H237" s="144">
        <v>9442</v>
      </c>
      <c r="I237" s="144">
        <v>17003</v>
      </c>
      <c r="J237" s="144">
        <v>20722</v>
      </c>
      <c r="K237" s="144">
        <v>246617</v>
      </c>
      <c r="L237" s="144">
        <v>249919</v>
      </c>
      <c r="M237" s="144">
        <v>81891</v>
      </c>
      <c r="N237" s="144">
        <v>29307</v>
      </c>
      <c r="O237" s="144">
        <v>789540</v>
      </c>
      <c r="P237" s="134">
        <v>642052</v>
      </c>
      <c r="Q237" s="55" t="b">
        <f t="shared" si="5"/>
        <v>1</v>
      </c>
      <c r="R237" s="55" t="b">
        <f t="shared" si="5"/>
        <v>1</v>
      </c>
      <c r="S237" s="56"/>
    </row>
    <row r="238" spans="1:19" s="17" customFormat="1" x14ac:dyDescent="0.2">
      <c r="A238" s="158" t="s">
        <v>918</v>
      </c>
      <c r="B238" s="128" t="s">
        <v>965</v>
      </c>
      <c r="C238" s="142">
        <v>0</v>
      </c>
      <c r="D238" s="142">
        <v>0</v>
      </c>
      <c r="E238" s="144">
        <v>85751</v>
      </c>
      <c r="F238" s="144">
        <v>178223</v>
      </c>
      <c r="G238" s="144">
        <v>159095</v>
      </c>
      <c r="H238" s="144">
        <v>68447</v>
      </c>
      <c r="I238" s="144">
        <v>771</v>
      </c>
      <c r="J238" s="144">
        <v>3959</v>
      </c>
      <c r="K238" s="144">
        <v>5911</v>
      </c>
      <c r="L238" s="144">
        <v>1402</v>
      </c>
      <c r="M238" s="144">
        <v>457</v>
      </c>
      <c r="N238" s="144">
        <v>39145</v>
      </c>
      <c r="O238" s="144">
        <v>251985</v>
      </c>
      <c r="P238" s="134">
        <v>291176</v>
      </c>
      <c r="Q238" s="55" t="b">
        <f t="shared" si="5"/>
        <v>1</v>
      </c>
      <c r="R238" s="55" t="b">
        <f t="shared" si="5"/>
        <v>1</v>
      </c>
      <c r="S238" s="56"/>
    </row>
    <row r="239" spans="1:19" s="17" customFormat="1" x14ac:dyDescent="0.2">
      <c r="A239" s="158" t="s">
        <v>919</v>
      </c>
      <c r="B239" s="128" t="s">
        <v>176</v>
      </c>
      <c r="C239" s="142">
        <v>568</v>
      </c>
      <c r="D239" s="142">
        <v>0</v>
      </c>
      <c r="E239" s="144">
        <v>34701</v>
      </c>
      <c r="F239" s="144">
        <v>34403</v>
      </c>
      <c r="G239" s="144">
        <v>270</v>
      </c>
      <c r="H239" s="144">
        <v>0</v>
      </c>
      <c r="I239" s="144">
        <v>0</v>
      </c>
      <c r="J239" s="144">
        <v>0</v>
      </c>
      <c r="K239" s="144">
        <v>796</v>
      </c>
      <c r="L239" s="144">
        <v>1399</v>
      </c>
      <c r="M239" s="144">
        <v>167</v>
      </c>
      <c r="N239" s="144">
        <v>3243</v>
      </c>
      <c r="O239" s="144">
        <v>36502</v>
      </c>
      <c r="P239" s="134">
        <v>39045</v>
      </c>
      <c r="Q239" s="55" t="b">
        <f t="shared" si="5"/>
        <v>1</v>
      </c>
      <c r="R239" s="55" t="b">
        <f t="shared" si="5"/>
        <v>1</v>
      </c>
      <c r="S239" s="56"/>
    </row>
    <row r="240" spans="1:19" s="17" customFormat="1" x14ac:dyDescent="0.2">
      <c r="A240" s="158" t="s">
        <v>921</v>
      </c>
      <c r="B240" s="128" t="s">
        <v>177</v>
      </c>
      <c r="C240" s="142">
        <v>0</v>
      </c>
      <c r="D240" s="142">
        <v>0</v>
      </c>
      <c r="E240" s="144">
        <v>2370</v>
      </c>
      <c r="F240" s="144">
        <v>6684</v>
      </c>
      <c r="G240" s="144">
        <v>21896</v>
      </c>
      <c r="H240" s="144">
        <v>28231</v>
      </c>
      <c r="I240" s="144">
        <v>0</v>
      </c>
      <c r="J240" s="144">
        <v>0</v>
      </c>
      <c r="K240" s="144">
        <v>0</v>
      </c>
      <c r="L240" s="144">
        <v>295</v>
      </c>
      <c r="M240" s="144">
        <v>405</v>
      </c>
      <c r="N240" s="144">
        <v>4390</v>
      </c>
      <c r="O240" s="144">
        <v>24671</v>
      </c>
      <c r="P240" s="134">
        <v>39600</v>
      </c>
      <c r="Q240" s="55" t="b">
        <f t="shared" si="5"/>
        <v>1</v>
      </c>
      <c r="R240" s="55" t="b">
        <f t="shared" si="5"/>
        <v>1</v>
      </c>
      <c r="S240" s="56"/>
    </row>
    <row r="241" spans="1:19" s="17" customFormat="1" x14ac:dyDescent="0.2">
      <c r="A241" s="158" t="s">
        <v>922</v>
      </c>
      <c r="B241" s="128" t="s">
        <v>331</v>
      </c>
      <c r="C241" s="142">
        <v>0</v>
      </c>
      <c r="D241" s="142">
        <v>5111</v>
      </c>
      <c r="E241" s="144">
        <v>77280</v>
      </c>
      <c r="F241" s="144">
        <v>423691</v>
      </c>
      <c r="G241" s="144">
        <v>0</v>
      </c>
      <c r="H241" s="144">
        <v>0</v>
      </c>
      <c r="I241" s="144">
        <v>0</v>
      </c>
      <c r="J241" s="144">
        <v>0</v>
      </c>
      <c r="K241" s="144">
        <v>0</v>
      </c>
      <c r="L241" s="144">
        <v>0</v>
      </c>
      <c r="M241" s="144">
        <v>0</v>
      </c>
      <c r="N241" s="144">
        <v>0</v>
      </c>
      <c r="O241" s="144">
        <v>77280</v>
      </c>
      <c r="P241" s="134">
        <v>428802</v>
      </c>
      <c r="Q241" s="55" t="b">
        <f t="shared" si="5"/>
        <v>1</v>
      </c>
      <c r="R241" s="55" t="b">
        <f t="shared" si="5"/>
        <v>1</v>
      </c>
      <c r="S241" s="56"/>
    </row>
    <row r="242" spans="1:19" s="17" customFormat="1" x14ac:dyDescent="0.2">
      <c r="A242" s="158" t="s">
        <v>923</v>
      </c>
      <c r="B242" s="128" t="s">
        <v>966</v>
      </c>
      <c r="C242" s="142">
        <v>0</v>
      </c>
      <c r="D242" s="142">
        <v>0</v>
      </c>
      <c r="E242" s="144">
        <v>0</v>
      </c>
      <c r="F242" s="144">
        <v>0</v>
      </c>
      <c r="G242" s="144">
        <v>0</v>
      </c>
      <c r="H242" s="144">
        <v>0</v>
      </c>
      <c r="I242" s="144">
        <v>0</v>
      </c>
      <c r="J242" s="144">
        <v>0</v>
      </c>
      <c r="K242" s="144">
        <v>0</v>
      </c>
      <c r="L242" s="144">
        <v>0</v>
      </c>
      <c r="M242" s="144">
        <v>0</v>
      </c>
      <c r="N242" s="144">
        <v>0</v>
      </c>
      <c r="O242" s="144">
        <v>0</v>
      </c>
      <c r="P242" s="134">
        <v>0</v>
      </c>
      <c r="Q242" s="55" t="b">
        <f t="shared" si="5"/>
        <v>1</v>
      </c>
      <c r="R242" s="55" t="b">
        <f t="shared" si="5"/>
        <v>1</v>
      </c>
      <c r="S242" s="56"/>
    </row>
    <row r="243" spans="1:19" s="17" customFormat="1" x14ac:dyDescent="0.2">
      <c r="A243" s="158" t="s">
        <v>924</v>
      </c>
      <c r="B243" s="128" t="s">
        <v>178</v>
      </c>
      <c r="C243" s="142">
        <v>0</v>
      </c>
      <c r="D243" s="142">
        <v>0</v>
      </c>
      <c r="E243" s="144">
        <v>3960</v>
      </c>
      <c r="F243" s="144">
        <v>2191</v>
      </c>
      <c r="G243" s="144">
        <v>0</v>
      </c>
      <c r="H243" s="144">
        <v>0</v>
      </c>
      <c r="I243" s="144">
        <v>0</v>
      </c>
      <c r="J243" s="144">
        <v>0</v>
      </c>
      <c r="K243" s="144">
        <v>560</v>
      </c>
      <c r="L243" s="144">
        <v>475</v>
      </c>
      <c r="M243" s="144">
        <v>995</v>
      </c>
      <c r="N243" s="144">
        <v>623</v>
      </c>
      <c r="O243" s="144">
        <v>5515</v>
      </c>
      <c r="P243" s="134">
        <v>3289</v>
      </c>
      <c r="Q243" s="55" t="b">
        <f t="shared" si="5"/>
        <v>1</v>
      </c>
      <c r="R243" s="55" t="b">
        <f t="shared" si="5"/>
        <v>1</v>
      </c>
      <c r="S243" s="56"/>
    </row>
    <row r="244" spans="1:19" s="17" customFormat="1" x14ac:dyDescent="0.2">
      <c r="A244" s="158" t="s">
        <v>947</v>
      </c>
      <c r="B244" s="128" t="s">
        <v>179</v>
      </c>
      <c r="C244" s="142">
        <v>0</v>
      </c>
      <c r="D244" s="142">
        <v>0</v>
      </c>
      <c r="E244" s="144">
        <v>1260</v>
      </c>
      <c r="F244" s="144">
        <v>4658</v>
      </c>
      <c r="G244" s="144">
        <v>0</v>
      </c>
      <c r="H244" s="144">
        <v>0</v>
      </c>
      <c r="I244" s="144">
        <v>0</v>
      </c>
      <c r="J244" s="144">
        <v>0</v>
      </c>
      <c r="K244" s="144">
        <v>0</v>
      </c>
      <c r="L244" s="144">
        <v>0</v>
      </c>
      <c r="M244" s="144">
        <v>957</v>
      </c>
      <c r="N244" s="144">
        <v>0</v>
      </c>
      <c r="O244" s="144">
        <v>2217</v>
      </c>
      <c r="P244" s="134">
        <v>4658</v>
      </c>
      <c r="Q244" s="55" t="b">
        <f t="shared" si="5"/>
        <v>1</v>
      </c>
      <c r="R244" s="55" t="b">
        <f t="shared" si="5"/>
        <v>1</v>
      </c>
      <c r="S244" s="56"/>
    </row>
    <row r="245" spans="1:19" s="17" customFormat="1" x14ac:dyDescent="0.2">
      <c r="A245" s="158" t="s">
        <v>948</v>
      </c>
      <c r="B245" s="128" t="s">
        <v>180</v>
      </c>
      <c r="C245" s="142">
        <v>0</v>
      </c>
      <c r="D245" s="142">
        <v>0</v>
      </c>
      <c r="E245" s="144">
        <v>1965</v>
      </c>
      <c r="F245" s="144">
        <v>2074</v>
      </c>
      <c r="G245" s="144">
        <v>0</v>
      </c>
      <c r="H245" s="144">
        <v>0</v>
      </c>
      <c r="I245" s="144">
        <v>0</v>
      </c>
      <c r="J245" s="144">
        <v>0</v>
      </c>
      <c r="K245" s="144">
        <v>6753</v>
      </c>
      <c r="L245" s="144">
        <v>5085</v>
      </c>
      <c r="M245" s="144">
        <v>0</v>
      </c>
      <c r="N245" s="144">
        <v>73</v>
      </c>
      <c r="O245" s="144">
        <v>8718</v>
      </c>
      <c r="P245" s="134">
        <v>7232</v>
      </c>
      <c r="Q245" s="55" t="b">
        <f t="shared" si="5"/>
        <v>1</v>
      </c>
      <c r="R245" s="55" t="b">
        <f t="shared" si="5"/>
        <v>1</v>
      </c>
      <c r="S245" s="56"/>
    </row>
    <row r="246" spans="1:19" s="17" customFormat="1" x14ac:dyDescent="0.2">
      <c r="A246" s="158" t="s">
        <v>949</v>
      </c>
      <c r="B246" s="128" t="s">
        <v>181</v>
      </c>
      <c r="C246" s="142">
        <v>0</v>
      </c>
      <c r="D246" s="142">
        <v>0</v>
      </c>
      <c r="E246" s="144">
        <v>49</v>
      </c>
      <c r="F246" s="144">
        <v>44</v>
      </c>
      <c r="G246" s="144">
        <v>0</v>
      </c>
      <c r="H246" s="144">
        <v>0</v>
      </c>
      <c r="I246" s="144">
        <v>0</v>
      </c>
      <c r="J246" s="144">
        <v>0</v>
      </c>
      <c r="K246" s="144">
        <v>0</v>
      </c>
      <c r="L246" s="144">
        <v>0</v>
      </c>
      <c r="M246" s="144">
        <v>0</v>
      </c>
      <c r="N246" s="144">
        <v>0</v>
      </c>
      <c r="O246" s="144">
        <v>49</v>
      </c>
      <c r="P246" s="134">
        <v>44</v>
      </c>
      <c r="Q246" s="55" t="b">
        <f t="shared" si="5"/>
        <v>1</v>
      </c>
      <c r="R246" s="55" t="b">
        <f t="shared" si="5"/>
        <v>1</v>
      </c>
      <c r="S246" s="56"/>
    </row>
    <row r="247" spans="1:19" s="17" customFormat="1" x14ac:dyDescent="0.2">
      <c r="A247" s="158" t="s">
        <v>950</v>
      </c>
      <c r="B247" s="128" t="s">
        <v>980</v>
      </c>
      <c r="C247" s="142">
        <v>0</v>
      </c>
      <c r="D247" s="142">
        <v>0</v>
      </c>
      <c r="E247" s="144">
        <v>1847</v>
      </c>
      <c r="F247" s="144">
        <v>6182</v>
      </c>
      <c r="G247" s="144">
        <v>0</v>
      </c>
      <c r="H247" s="144">
        <v>0</v>
      </c>
      <c r="I247" s="144">
        <v>0</v>
      </c>
      <c r="J247" s="144">
        <v>0</v>
      </c>
      <c r="K247" s="144">
        <v>0</v>
      </c>
      <c r="L247" s="144">
        <v>0</v>
      </c>
      <c r="M247" s="144">
        <v>301</v>
      </c>
      <c r="N247" s="144">
        <v>138</v>
      </c>
      <c r="O247" s="144">
        <v>2148</v>
      </c>
      <c r="P247" s="134">
        <v>6320</v>
      </c>
      <c r="Q247" s="55" t="b">
        <f t="shared" si="5"/>
        <v>1</v>
      </c>
      <c r="R247" s="55" t="b">
        <f t="shared" si="5"/>
        <v>1</v>
      </c>
      <c r="S247" s="56"/>
    </row>
    <row r="248" spans="1:19" s="17" customFormat="1" x14ac:dyDescent="0.2">
      <c r="A248" s="158" t="s">
        <v>951</v>
      </c>
      <c r="B248" s="128" t="s">
        <v>967</v>
      </c>
      <c r="C248" s="142">
        <v>0</v>
      </c>
      <c r="D248" s="142">
        <v>0</v>
      </c>
      <c r="E248" s="144">
        <v>1643</v>
      </c>
      <c r="F248" s="144">
        <v>1041</v>
      </c>
      <c r="G248" s="144">
        <v>0</v>
      </c>
      <c r="H248" s="144">
        <v>0</v>
      </c>
      <c r="I248" s="144">
        <v>0</v>
      </c>
      <c r="J248" s="144">
        <v>0</v>
      </c>
      <c r="K248" s="144">
        <v>0</v>
      </c>
      <c r="L248" s="144">
        <v>265</v>
      </c>
      <c r="M248" s="144">
        <v>7017</v>
      </c>
      <c r="N248" s="144">
        <v>6883</v>
      </c>
      <c r="O248" s="144">
        <v>8660</v>
      </c>
      <c r="P248" s="134">
        <v>8189</v>
      </c>
      <c r="Q248" s="55" t="b">
        <f t="shared" si="5"/>
        <v>1</v>
      </c>
      <c r="R248" s="55" t="b">
        <f t="shared" si="5"/>
        <v>1</v>
      </c>
      <c r="S248" s="56"/>
    </row>
    <row r="249" spans="1:19" s="17" customFormat="1" x14ac:dyDescent="0.2">
      <c r="A249" s="158" t="s">
        <v>952</v>
      </c>
      <c r="B249" s="128" t="s">
        <v>794</v>
      </c>
      <c r="C249" s="142">
        <v>0</v>
      </c>
      <c r="D249" s="142">
        <v>0</v>
      </c>
      <c r="E249" s="144">
        <v>105</v>
      </c>
      <c r="F249" s="144">
        <v>458</v>
      </c>
      <c r="G249" s="144">
        <v>0</v>
      </c>
      <c r="H249" s="144">
        <v>0</v>
      </c>
      <c r="I249" s="144">
        <v>0</v>
      </c>
      <c r="J249" s="144">
        <v>0</v>
      </c>
      <c r="K249" s="144">
        <v>11</v>
      </c>
      <c r="L249" s="144">
        <v>297</v>
      </c>
      <c r="M249" s="144">
        <v>0</v>
      </c>
      <c r="N249" s="144">
        <v>0</v>
      </c>
      <c r="O249" s="144">
        <v>116</v>
      </c>
      <c r="P249" s="134">
        <v>755</v>
      </c>
      <c r="Q249" s="55" t="b">
        <f t="shared" si="5"/>
        <v>1</v>
      </c>
      <c r="R249" s="55" t="b">
        <f t="shared" si="5"/>
        <v>1</v>
      </c>
      <c r="S249" s="56"/>
    </row>
    <row r="250" spans="1:19" s="17" customFormat="1" x14ac:dyDescent="0.2">
      <c r="A250" s="158" t="s">
        <v>953</v>
      </c>
      <c r="B250" s="128" t="s">
        <v>182</v>
      </c>
      <c r="C250" s="142">
        <v>0</v>
      </c>
      <c r="D250" s="142">
        <v>0</v>
      </c>
      <c r="E250" s="144">
        <v>882</v>
      </c>
      <c r="F250" s="144">
        <v>1054</v>
      </c>
      <c r="G250" s="144">
        <v>0</v>
      </c>
      <c r="H250" s="144">
        <v>0</v>
      </c>
      <c r="I250" s="144">
        <v>0</v>
      </c>
      <c r="J250" s="144">
        <v>0</v>
      </c>
      <c r="K250" s="144">
        <v>0</v>
      </c>
      <c r="L250" s="144">
        <v>0</v>
      </c>
      <c r="M250" s="144">
        <v>0</v>
      </c>
      <c r="N250" s="144">
        <v>0</v>
      </c>
      <c r="O250" s="144">
        <v>882</v>
      </c>
      <c r="P250" s="134">
        <v>1054</v>
      </c>
      <c r="Q250" s="55" t="b">
        <f t="shared" si="5"/>
        <v>1</v>
      </c>
      <c r="R250" s="55" t="b">
        <f t="shared" si="5"/>
        <v>1</v>
      </c>
      <c r="S250" s="56"/>
    </row>
    <row r="251" spans="1:19" s="17" customFormat="1" x14ac:dyDescent="0.2">
      <c r="A251" s="158" t="s">
        <v>954</v>
      </c>
      <c r="B251" s="128" t="s">
        <v>968</v>
      </c>
      <c r="C251" s="142">
        <v>0</v>
      </c>
      <c r="D251" s="142">
        <v>0</v>
      </c>
      <c r="E251" s="144">
        <v>2630</v>
      </c>
      <c r="F251" s="144">
        <v>2665</v>
      </c>
      <c r="G251" s="144">
        <v>0</v>
      </c>
      <c r="H251" s="144">
        <v>0</v>
      </c>
      <c r="I251" s="144">
        <v>810</v>
      </c>
      <c r="J251" s="144">
        <v>898</v>
      </c>
      <c r="K251" s="144">
        <v>0</v>
      </c>
      <c r="L251" s="144">
        <v>0</v>
      </c>
      <c r="M251" s="144">
        <v>0</v>
      </c>
      <c r="N251" s="144">
        <v>0</v>
      </c>
      <c r="O251" s="144">
        <v>3440</v>
      </c>
      <c r="P251" s="134">
        <v>3563</v>
      </c>
      <c r="Q251" s="55" t="b">
        <f t="shared" si="5"/>
        <v>1</v>
      </c>
      <c r="R251" s="55" t="b">
        <f t="shared" si="5"/>
        <v>1</v>
      </c>
      <c r="S251" s="56"/>
    </row>
    <row r="252" spans="1:19" s="17" customFormat="1" x14ac:dyDescent="0.2">
      <c r="A252" s="158" t="s">
        <v>955</v>
      </c>
      <c r="B252" s="128" t="s">
        <v>1031</v>
      </c>
      <c r="C252" s="142">
        <v>0</v>
      </c>
      <c r="D252" s="142">
        <v>0</v>
      </c>
      <c r="E252" s="144">
        <v>3361</v>
      </c>
      <c r="F252" s="144">
        <v>665</v>
      </c>
      <c r="G252" s="144">
        <v>0</v>
      </c>
      <c r="H252" s="144">
        <v>0</v>
      </c>
      <c r="I252" s="144">
        <v>478</v>
      </c>
      <c r="J252" s="144">
        <v>0</v>
      </c>
      <c r="K252" s="144">
        <v>0</v>
      </c>
      <c r="L252" s="144">
        <v>0</v>
      </c>
      <c r="M252" s="144">
        <v>469320</v>
      </c>
      <c r="N252" s="144">
        <v>170626</v>
      </c>
      <c r="O252" s="144">
        <v>473159</v>
      </c>
      <c r="P252" s="134">
        <v>171291</v>
      </c>
      <c r="Q252" s="55" t="b">
        <f>(C268+E268+G268+I268+K268+M268)=O268</f>
        <v>1</v>
      </c>
      <c r="R252" s="55" t="b">
        <f>(D268+F268+H268+J268+L268+N268)=P268</f>
        <v>1</v>
      </c>
      <c r="S252" s="56"/>
    </row>
    <row r="253" spans="1:19" s="17" customFormat="1" x14ac:dyDescent="0.2">
      <c r="A253" s="158" t="s">
        <v>956</v>
      </c>
      <c r="B253" s="128" t="s">
        <v>969</v>
      </c>
      <c r="C253" s="142">
        <v>81</v>
      </c>
      <c r="D253" s="142">
        <v>0</v>
      </c>
      <c r="E253" s="144">
        <v>9757</v>
      </c>
      <c r="F253" s="144">
        <v>7600</v>
      </c>
      <c r="G253" s="144">
        <v>0</v>
      </c>
      <c r="H253" s="144">
        <v>0</v>
      </c>
      <c r="I253" s="144">
        <v>26759</v>
      </c>
      <c r="J253" s="144">
        <v>1574</v>
      </c>
      <c r="K253" s="144">
        <v>0</v>
      </c>
      <c r="L253" s="144">
        <v>0</v>
      </c>
      <c r="M253" s="144">
        <v>0</v>
      </c>
      <c r="N253" s="144">
        <v>0</v>
      </c>
      <c r="O253" s="144">
        <v>36597</v>
      </c>
      <c r="P253" s="134">
        <v>9174</v>
      </c>
      <c r="Q253" s="55" t="e">
        <f>(#REF!+#REF!+#REF!+#REF!+#REF!+#REF!)=#REF!</f>
        <v>#REF!</v>
      </c>
      <c r="R253" s="55" t="e">
        <f>(#REF!+#REF!+#REF!+#REF!+#REF!+#REF!)=#REF!</f>
        <v>#REF!</v>
      </c>
      <c r="S253" s="56"/>
    </row>
    <row r="254" spans="1:19" s="17" customFormat="1" x14ac:dyDescent="0.2">
      <c r="A254" s="158" t="s">
        <v>957</v>
      </c>
      <c r="B254" s="128" t="s">
        <v>996</v>
      </c>
      <c r="C254" s="142">
        <v>0</v>
      </c>
      <c r="D254" s="142">
        <v>0</v>
      </c>
      <c r="E254" s="144">
        <v>0</v>
      </c>
      <c r="F254" s="144">
        <v>53126</v>
      </c>
      <c r="G254" s="144">
        <v>0</v>
      </c>
      <c r="H254" s="144">
        <v>1526</v>
      </c>
      <c r="I254" s="144">
        <v>0</v>
      </c>
      <c r="J254" s="144">
        <v>0</v>
      </c>
      <c r="K254" s="144">
        <v>572</v>
      </c>
      <c r="L254" s="144">
        <v>17513</v>
      </c>
      <c r="M254" s="144">
        <v>113643</v>
      </c>
      <c r="N254" s="144">
        <v>143105</v>
      </c>
      <c r="O254" s="144">
        <v>114215</v>
      </c>
      <c r="P254" s="134">
        <v>215270</v>
      </c>
      <c r="Q254" s="55" t="e">
        <f>(#REF!+#REF!+#REF!+#REF!+#REF!+#REF!)=#REF!</f>
        <v>#REF!</v>
      </c>
      <c r="R254" s="55" t="e">
        <f>(#REF!+#REF!+#REF!+#REF!+#REF!+#REF!)=#REF!</f>
        <v>#REF!</v>
      </c>
      <c r="S254" s="56"/>
    </row>
    <row r="255" spans="1:19" s="17" customFormat="1" x14ac:dyDescent="0.2">
      <c r="A255" s="158" t="s">
        <v>958</v>
      </c>
      <c r="B255" s="128" t="s">
        <v>970</v>
      </c>
      <c r="C255" s="142">
        <v>0</v>
      </c>
      <c r="D255" s="142">
        <v>0</v>
      </c>
      <c r="E255" s="144">
        <v>755</v>
      </c>
      <c r="F255" s="144">
        <v>141</v>
      </c>
      <c r="G255" s="144">
        <v>0</v>
      </c>
      <c r="H255" s="144">
        <v>0</v>
      </c>
      <c r="I255" s="144">
        <v>0</v>
      </c>
      <c r="J255" s="144">
        <v>0</v>
      </c>
      <c r="K255" s="144">
        <v>0</v>
      </c>
      <c r="L255" s="144">
        <v>0</v>
      </c>
      <c r="M255" s="144">
        <v>0</v>
      </c>
      <c r="N255" s="144">
        <v>0</v>
      </c>
      <c r="O255" s="144">
        <v>755</v>
      </c>
      <c r="P255" s="134">
        <v>141</v>
      </c>
      <c r="Q255" s="55" t="e">
        <f>(#REF!+#REF!+#REF!+#REF!+#REF!+#REF!)=#REF!</f>
        <v>#REF!</v>
      </c>
      <c r="R255" s="55" t="e">
        <f>(#REF!+#REF!+#REF!+#REF!+#REF!+#REF!)=#REF!</f>
        <v>#REF!</v>
      </c>
      <c r="S255" s="56"/>
    </row>
    <row r="256" spans="1:19" s="17" customFormat="1" x14ac:dyDescent="0.2">
      <c r="A256" s="158" t="s">
        <v>959</v>
      </c>
      <c r="B256" s="128" t="s">
        <v>335</v>
      </c>
      <c r="C256" s="142">
        <v>0</v>
      </c>
      <c r="D256" s="142">
        <v>0</v>
      </c>
      <c r="E256" s="144">
        <v>0</v>
      </c>
      <c r="F256" s="144">
        <v>0</v>
      </c>
      <c r="G256" s="144">
        <v>0</v>
      </c>
      <c r="H256" s="144">
        <v>0</v>
      </c>
      <c r="I256" s="144">
        <v>0</v>
      </c>
      <c r="J256" s="144">
        <v>0</v>
      </c>
      <c r="K256" s="144">
        <v>0</v>
      </c>
      <c r="L256" s="144">
        <v>0</v>
      </c>
      <c r="M256" s="144">
        <v>0</v>
      </c>
      <c r="N256" s="144">
        <v>0</v>
      </c>
      <c r="O256" s="144">
        <v>0</v>
      </c>
      <c r="P256" s="134">
        <v>0</v>
      </c>
      <c r="Q256" s="55" t="e">
        <f>(#REF!+#REF!+#REF!+#REF!+#REF!+#REF!)=#REF!</f>
        <v>#REF!</v>
      </c>
      <c r="R256" s="55" t="e">
        <f>(#REF!+#REF!+#REF!+#REF!+#REF!+#REF!)=#REF!</f>
        <v>#REF!</v>
      </c>
      <c r="S256" s="56"/>
    </row>
    <row r="257" spans="1:19" s="17" customFormat="1" x14ac:dyDescent="0.2">
      <c r="A257" s="158" t="s">
        <v>960</v>
      </c>
      <c r="B257" s="128" t="s">
        <v>183</v>
      </c>
      <c r="C257" s="142">
        <v>0</v>
      </c>
      <c r="D257" s="142">
        <v>0</v>
      </c>
      <c r="E257" s="144">
        <v>273</v>
      </c>
      <c r="F257" s="144">
        <v>1271</v>
      </c>
      <c r="G257" s="144">
        <v>74</v>
      </c>
      <c r="H257" s="144">
        <v>0</v>
      </c>
      <c r="I257" s="144">
        <v>5060</v>
      </c>
      <c r="J257" s="144">
        <v>2801</v>
      </c>
      <c r="K257" s="144">
        <v>2</v>
      </c>
      <c r="L257" s="144">
        <v>49</v>
      </c>
      <c r="M257" s="144">
        <v>0</v>
      </c>
      <c r="N257" s="144">
        <v>0</v>
      </c>
      <c r="O257" s="144">
        <v>5409</v>
      </c>
      <c r="P257" s="134">
        <v>4121</v>
      </c>
      <c r="Q257" s="55" t="e">
        <f>(#REF!+#REF!+#REF!+#REF!+#REF!+#REF!)=#REF!</f>
        <v>#REF!</v>
      </c>
      <c r="R257" s="55" t="e">
        <f>(#REF!+#REF!+#REF!+#REF!+#REF!+#REF!)=#REF!</f>
        <v>#REF!</v>
      </c>
      <c r="S257" s="56"/>
    </row>
    <row r="258" spans="1:19" s="17" customFormat="1" x14ac:dyDescent="0.2">
      <c r="A258" s="158" t="s">
        <v>961</v>
      </c>
      <c r="B258" s="128" t="s">
        <v>184</v>
      </c>
      <c r="C258" s="142">
        <v>0</v>
      </c>
      <c r="D258" s="142">
        <v>0</v>
      </c>
      <c r="E258" s="144">
        <v>1197</v>
      </c>
      <c r="F258" s="144">
        <v>2448</v>
      </c>
      <c r="G258" s="144">
        <v>0</v>
      </c>
      <c r="H258" s="144">
        <v>0</v>
      </c>
      <c r="I258" s="144">
        <v>0</v>
      </c>
      <c r="J258" s="144">
        <v>0</v>
      </c>
      <c r="K258" s="144">
        <v>147</v>
      </c>
      <c r="L258" s="144">
        <v>0</v>
      </c>
      <c r="M258" s="144">
        <v>11</v>
      </c>
      <c r="N258" s="144">
        <v>0</v>
      </c>
      <c r="O258" s="144">
        <v>1355</v>
      </c>
      <c r="P258" s="134">
        <v>2448</v>
      </c>
      <c r="Q258" s="55" t="b">
        <f t="shared" ref="Q258:R262" si="6">(C269+E269+G269+I269+K269+M269)=O269</f>
        <v>1</v>
      </c>
      <c r="R258" s="55" t="b">
        <f t="shared" si="6"/>
        <v>1</v>
      </c>
      <c r="S258" s="56"/>
    </row>
    <row r="259" spans="1:19" s="17" customFormat="1" x14ac:dyDescent="0.2">
      <c r="A259" s="158" t="s">
        <v>962</v>
      </c>
      <c r="B259" s="128" t="s">
        <v>894</v>
      </c>
      <c r="C259" s="142">
        <v>822661</v>
      </c>
      <c r="D259" s="142">
        <v>973643</v>
      </c>
      <c r="E259" s="144">
        <v>80159</v>
      </c>
      <c r="F259" s="144">
        <v>119362</v>
      </c>
      <c r="G259" s="144">
        <v>40</v>
      </c>
      <c r="H259" s="144">
        <v>233</v>
      </c>
      <c r="I259" s="144">
        <v>668</v>
      </c>
      <c r="J259" s="144">
        <v>205</v>
      </c>
      <c r="K259" s="144">
        <v>2271209</v>
      </c>
      <c r="L259" s="144">
        <v>4603943</v>
      </c>
      <c r="M259" s="144">
        <v>1129</v>
      </c>
      <c r="N259" s="144">
        <v>2279</v>
      </c>
      <c r="O259" s="144">
        <v>3175866</v>
      </c>
      <c r="P259" s="134">
        <v>5699665</v>
      </c>
      <c r="Q259" s="55" t="b">
        <f t="shared" si="6"/>
        <v>1</v>
      </c>
      <c r="R259" s="55" t="b">
        <f t="shared" si="6"/>
        <v>1</v>
      </c>
      <c r="S259" s="56"/>
    </row>
    <row r="260" spans="1:19" s="17" customFormat="1" x14ac:dyDescent="0.2">
      <c r="A260" s="158" t="s">
        <v>976</v>
      </c>
      <c r="B260" s="128" t="s">
        <v>185</v>
      </c>
      <c r="C260" s="142">
        <v>0</v>
      </c>
      <c r="D260" s="142">
        <v>0</v>
      </c>
      <c r="E260" s="144">
        <v>0</v>
      </c>
      <c r="F260" s="144">
        <v>0</v>
      </c>
      <c r="G260" s="144">
        <v>0</v>
      </c>
      <c r="H260" s="144">
        <v>0</v>
      </c>
      <c r="I260" s="144">
        <v>0</v>
      </c>
      <c r="J260" s="144">
        <v>0</v>
      </c>
      <c r="K260" s="144">
        <v>0</v>
      </c>
      <c r="L260" s="144">
        <v>0</v>
      </c>
      <c r="M260" s="144">
        <v>0</v>
      </c>
      <c r="N260" s="144">
        <v>0</v>
      </c>
      <c r="O260" s="144">
        <v>0</v>
      </c>
      <c r="P260" s="134">
        <v>0</v>
      </c>
      <c r="Q260" s="55" t="b">
        <f t="shared" si="6"/>
        <v>1</v>
      </c>
      <c r="R260" s="55" t="b">
        <f t="shared" si="6"/>
        <v>1</v>
      </c>
      <c r="S260" s="56"/>
    </row>
    <row r="261" spans="1:19" s="17" customFormat="1" x14ac:dyDescent="0.2">
      <c r="A261" s="158" t="s">
        <v>1011</v>
      </c>
      <c r="B261" s="128" t="s">
        <v>186</v>
      </c>
      <c r="C261" s="142">
        <v>0</v>
      </c>
      <c r="D261" s="142">
        <v>0</v>
      </c>
      <c r="E261" s="144">
        <v>2873</v>
      </c>
      <c r="F261" s="144">
        <v>1372</v>
      </c>
      <c r="G261" s="144">
        <v>0</v>
      </c>
      <c r="H261" s="144">
        <v>0</v>
      </c>
      <c r="I261" s="144">
        <v>0</v>
      </c>
      <c r="J261" s="144">
        <v>25496</v>
      </c>
      <c r="K261" s="144">
        <v>22</v>
      </c>
      <c r="L261" s="144">
        <v>0</v>
      </c>
      <c r="M261" s="144">
        <v>0</v>
      </c>
      <c r="N261" s="144">
        <v>0</v>
      </c>
      <c r="O261" s="144">
        <v>2895</v>
      </c>
      <c r="P261" s="134">
        <v>26868</v>
      </c>
      <c r="Q261" s="55" t="b">
        <f t="shared" si="6"/>
        <v>1</v>
      </c>
      <c r="R261" s="55" t="b">
        <f t="shared" si="6"/>
        <v>1</v>
      </c>
      <c r="S261" s="56"/>
    </row>
    <row r="262" spans="1:19" s="17" customFormat="1" x14ac:dyDescent="0.2">
      <c r="A262" s="158" t="s">
        <v>1015</v>
      </c>
      <c r="B262" s="128" t="s">
        <v>187</v>
      </c>
      <c r="C262" s="142">
        <v>0</v>
      </c>
      <c r="D262" s="142">
        <v>0</v>
      </c>
      <c r="E262" s="144">
        <v>0</v>
      </c>
      <c r="F262" s="144">
        <v>0</v>
      </c>
      <c r="G262" s="144">
        <v>0</v>
      </c>
      <c r="H262" s="144">
        <v>0</v>
      </c>
      <c r="I262" s="144">
        <v>0</v>
      </c>
      <c r="J262" s="144">
        <v>0</v>
      </c>
      <c r="K262" s="144">
        <v>0</v>
      </c>
      <c r="L262" s="144">
        <v>0</v>
      </c>
      <c r="M262" s="144">
        <v>0</v>
      </c>
      <c r="N262" s="144">
        <v>0</v>
      </c>
      <c r="O262" s="144">
        <v>0</v>
      </c>
      <c r="P262" s="134">
        <v>0</v>
      </c>
      <c r="Q262" s="55" t="b">
        <f t="shared" si="6"/>
        <v>1</v>
      </c>
      <c r="R262" s="55" t="b">
        <f t="shared" si="6"/>
        <v>1</v>
      </c>
      <c r="S262" s="56"/>
    </row>
    <row r="263" spans="1:19" x14ac:dyDescent="0.2">
      <c r="A263" s="158" t="s">
        <v>1032</v>
      </c>
      <c r="B263" s="128" t="s">
        <v>188</v>
      </c>
      <c r="C263" s="142">
        <v>0</v>
      </c>
      <c r="D263" s="142">
        <v>0</v>
      </c>
      <c r="E263" s="144">
        <v>2152</v>
      </c>
      <c r="F263" s="144">
        <v>1700</v>
      </c>
      <c r="G263" s="144">
        <v>0</v>
      </c>
      <c r="H263" s="144">
        <v>1113</v>
      </c>
      <c r="I263" s="144">
        <v>0</v>
      </c>
      <c r="J263" s="144">
        <v>0</v>
      </c>
      <c r="K263" s="144">
        <v>951</v>
      </c>
      <c r="L263" s="144">
        <v>1726</v>
      </c>
      <c r="M263" s="144">
        <v>708</v>
      </c>
      <c r="N263" s="144">
        <v>1646</v>
      </c>
      <c r="O263" s="144">
        <v>3811</v>
      </c>
      <c r="P263" s="134">
        <v>6185</v>
      </c>
    </row>
    <row r="264" spans="1:19" x14ac:dyDescent="0.2">
      <c r="A264" s="158" t="s">
        <v>1033</v>
      </c>
      <c r="B264" s="128" t="s">
        <v>995</v>
      </c>
      <c r="C264" s="142">
        <v>0</v>
      </c>
      <c r="D264" s="142">
        <v>0</v>
      </c>
      <c r="E264" s="144">
        <v>0</v>
      </c>
      <c r="F264" s="144">
        <v>0</v>
      </c>
      <c r="G264" s="144">
        <v>0</v>
      </c>
      <c r="H264" s="144">
        <v>0</v>
      </c>
      <c r="I264" s="144">
        <v>0</v>
      </c>
      <c r="J264" s="144">
        <v>0</v>
      </c>
      <c r="K264" s="144">
        <v>0</v>
      </c>
      <c r="L264" s="144">
        <v>0</v>
      </c>
      <c r="M264" s="144">
        <v>0</v>
      </c>
      <c r="N264" s="144">
        <v>0</v>
      </c>
      <c r="O264" s="144">
        <v>0</v>
      </c>
      <c r="P264" s="134">
        <v>0</v>
      </c>
    </row>
    <row r="265" spans="1:19" x14ac:dyDescent="0.2">
      <c r="A265" s="158" t="s">
        <v>1034</v>
      </c>
      <c r="B265" s="128" t="s">
        <v>436</v>
      </c>
      <c r="C265" s="142">
        <v>0</v>
      </c>
      <c r="D265" s="142">
        <v>0</v>
      </c>
      <c r="E265" s="144">
        <v>937</v>
      </c>
      <c r="F265" s="144">
        <v>0</v>
      </c>
      <c r="G265" s="144">
        <v>0</v>
      </c>
      <c r="H265" s="144">
        <v>0</v>
      </c>
      <c r="I265" s="144">
        <v>0</v>
      </c>
      <c r="J265" s="144">
        <v>0</v>
      </c>
      <c r="K265" s="144">
        <v>5777</v>
      </c>
      <c r="L265" s="144">
        <v>1854</v>
      </c>
      <c r="M265" s="144">
        <v>2218</v>
      </c>
      <c r="N265" s="144">
        <v>2138</v>
      </c>
      <c r="O265" s="144">
        <v>8932</v>
      </c>
      <c r="P265" s="134">
        <v>3992</v>
      </c>
    </row>
    <row r="266" spans="1:19" x14ac:dyDescent="0.2">
      <c r="A266" s="158" t="s">
        <v>1035</v>
      </c>
      <c r="B266" s="128" t="s">
        <v>189</v>
      </c>
      <c r="C266" s="142">
        <v>0</v>
      </c>
      <c r="D266" s="142">
        <v>0</v>
      </c>
      <c r="E266" s="144">
        <v>5891</v>
      </c>
      <c r="F266" s="144">
        <v>12901</v>
      </c>
      <c r="G266" s="144">
        <v>0</v>
      </c>
      <c r="H266" s="144">
        <v>0</v>
      </c>
      <c r="I266" s="144">
        <v>0</v>
      </c>
      <c r="J266" s="144">
        <v>0</v>
      </c>
      <c r="K266" s="144">
        <v>472</v>
      </c>
      <c r="L266" s="144">
        <v>0</v>
      </c>
      <c r="M266" s="144">
        <v>3297</v>
      </c>
      <c r="N266" s="144">
        <v>2172</v>
      </c>
      <c r="O266" s="144">
        <v>9660</v>
      </c>
      <c r="P266" s="134">
        <v>15073</v>
      </c>
    </row>
    <row r="267" spans="1:19" x14ac:dyDescent="0.2">
      <c r="A267" s="158" t="s">
        <v>1036</v>
      </c>
      <c r="B267" s="128" t="s">
        <v>190</v>
      </c>
      <c r="C267" s="142">
        <v>0</v>
      </c>
      <c r="D267" s="142">
        <v>0</v>
      </c>
      <c r="E267" s="144">
        <v>652</v>
      </c>
      <c r="F267" s="144">
        <v>335</v>
      </c>
      <c r="G267" s="144">
        <v>0</v>
      </c>
      <c r="H267" s="144">
        <v>0</v>
      </c>
      <c r="I267" s="144">
        <v>12</v>
      </c>
      <c r="J267" s="144">
        <v>226</v>
      </c>
      <c r="K267" s="144">
        <v>767</v>
      </c>
      <c r="L267" s="144">
        <v>1176</v>
      </c>
      <c r="M267" s="144">
        <v>538</v>
      </c>
      <c r="N267" s="144">
        <v>531</v>
      </c>
      <c r="O267" s="144">
        <v>1969</v>
      </c>
      <c r="P267" s="134">
        <v>2268</v>
      </c>
    </row>
    <row r="268" spans="1:19" x14ac:dyDescent="0.2">
      <c r="A268" s="175" t="s">
        <v>6</v>
      </c>
      <c r="B268" s="176"/>
      <c r="C268" s="58">
        <v>12645597</v>
      </c>
      <c r="D268" s="58">
        <v>16976626</v>
      </c>
      <c r="E268" s="81">
        <v>16728169</v>
      </c>
      <c r="F268" s="81">
        <v>24027415</v>
      </c>
      <c r="G268" s="81">
        <v>1330149</v>
      </c>
      <c r="H268" s="81">
        <v>1505745</v>
      </c>
      <c r="I268" s="81">
        <v>3186788</v>
      </c>
      <c r="J268" s="81">
        <v>3196238</v>
      </c>
      <c r="K268" s="81">
        <v>3260064</v>
      </c>
      <c r="L268" s="81">
        <v>6005901</v>
      </c>
      <c r="M268" s="81">
        <v>2713784</v>
      </c>
      <c r="N268" s="81">
        <v>2488311</v>
      </c>
      <c r="O268" s="81">
        <v>39864551</v>
      </c>
      <c r="P268" s="82">
        <v>54200236</v>
      </c>
    </row>
  </sheetData>
  <customSheetViews>
    <customSheetView guid="{C62233BD-392E-4A21-88D2-E812192307CA}" topLeftCell="C196">
      <selection activeCell="C196" sqref="A196:XFD196"/>
      <pageMargins left="0.7" right="0.7" top="0.75" bottom="0.75" header="0.3" footer="0.3"/>
      <pageSetup paperSize="9" orientation="portrait" horizontalDpi="4294967293" verticalDpi="0" r:id="rId1"/>
    </customSheetView>
    <customSheetView guid="{F6094123-42F8-4F98-AF86-F07D77CFA2FA}" topLeftCell="C1">
      <selection activeCell="O27" sqref="O27"/>
      <pageMargins left="0.7" right="0.7" top="0.75" bottom="0.75" header="0.3" footer="0.3"/>
      <pageSetup paperSize="9" orientation="portrait" horizontalDpi="4294967293" verticalDpi="0" r:id="rId2"/>
    </customSheetView>
  </customSheetViews>
  <mergeCells count="9">
    <mergeCell ref="K3:L3"/>
    <mergeCell ref="M3:N3"/>
    <mergeCell ref="O3:P3"/>
    <mergeCell ref="A268:B268"/>
    <mergeCell ref="C3:D3"/>
    <mergeCell ref="E3:F3"/>
    <mergeCell ref="G3:H3"/>
    <mergeCell ref="I3:J3"/>
    <mergeCell ref="A3:B4"/>
  </mergeCells>
  <pageMargins left="0.7" right="0.7" top="0.75" bottom="0.75" header="0.3" footer="0.3"/>
  <pageSetup paperSize="9" orientation="portrait" horizontalDpi="4294967293" verticalDpi="0" r:id="rId3"/>
  <ignoredErrors>
    <ignoredError sqref="Q253:R262" emptyCellReferenc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workbookViewId="0">
      <pane xSplit="2" ySplit="4" topLeftCell="C5" activePane="bottomRight" state="frozen"/>
      <selection activeCell="E43" sqref="E43"/>
      <selection pane="topRight" activeCell="E43" sqref="E43"/>
      <selection pane="bottomLeft" activeCell="E43" sqref="E43"/>
      <selection pane="bottomRight" activeCell="E43" sqref="E43"/>
    </sheetView>
  </sheetViews>
  <sheetFormatPr defaultColWidth="8.7109375" defaultRowHeight="12.75" x14ac:dyDescent="0.2"/>
  <cols>
    <col min="1" max="1" width="3.7109375" style="13" customWidth="1"/>
    <col min="2" max="2" width="54.5703125" style="2" customWidth="1"/>
    <col min="3" max="4" width="15.28515625" style="2" customWidth="1"/>
    <col min="5" max="15" width="15.28515625" style="1" customWidth="1"/>
    <col min="16" max="16" width="13.42578125" style="1" customWidth="1"/>
    <col min="17" max="18" width="6.5703125" style="57" hidden="1" customWidth="1"/>
    <col min="19" max="19" width="8.7109375" style="57" customWidth="1"/>
    <col min="20" max="21" width="8.7109375" style="2" customWidth="1"/>
    <col min="22" max="16384" width="8.7109375" style="2"/>
  </cols>
  <sheetData>
    <row r="1" spans="1:20" s="49" customFormat="1" x14ac:dyDescent="0.2">
      <c r="A1" s="48"/>
      <c r="B1" s="62" t="s">
        <v>981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2"/>
    </row>
    <row r="2" spans="1:20" s="49" customFormat="1" x14ac:dyDescent="0.2">
      <c r="A2" s="48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2"/>
      <c r="R2" s="52"/>
      <c r="S2" s="52"/>
    </row>
    <row r="3" spans="1:20" s="151" customFormat="1" ht="27" customHeight="1" x14ac:dyDescent="0.25">
      <c r="A3" s="167"/>
      <c r="B3" s="184"/>
      <c r="C3" s="163" t="s">
        <v>0</v>
      </c>
      <c r="D3" s="173"/>
      <c r="E3" s="163" t="s">
        <v>1</v>
      </c>
      <c r="F3" s="173"/>
      <c r="G3" s="163" t="s">
        <v>2</v>
      </c>
      <c r="H3" s="173"/>
      <c r="I3" s="163" t="s">
        <v>3</v>
      </c>
      <c r="J3" s="173"/>
      <c r="K3" s="163" t="s">
        <v>4</v>
      </c>
      <c r="L3" s="173"/>
      <c r="M3" s="163" t="s">
        <v>5</v>
      </c>
      <c r="N3" s="173"/>
      <c r="O3" s="165" t="s">
        <v>191</v>
      </c>
      <c r="P3" s="174"/>
      <c r="Q3" s="152"/>
      <c r="R3" s="152"/>
      <c r="S3" s="152"/>
    </row>
    <row r="4" spans="1:20" x14ac:dyDescent="0.2">
      <c r="A4" s="185"/>
      <c r="B4" s="186"/>
      <c r="C4" s="23" t="s">
        <v>1017</v>
      </c>
      <c r="D4" s="23" t="s">
        <v>1018</v>
      </c>
      <c r="E4" s="85" t="s">
        <v>1017</v>
      </c>
      <c r="F4" s="85" t="s">
        <v>1018</v>
      </c>
      <c r="G4" s="85" t="s">
        <v>1017</v>
      </c>
      <c r="H4" s="85" t="s">
        <v>1018</v>
      </c>
      <c r="I4" s="85" t="s">
        <v>1017</v>
      </c>
      <c r="J4" s="85" t="s">
        <v>1018</v>
      </c>
      <c r="K4" s="85" t="s">
        <v>1017</v>
      </c>
      <c r="L4" s="85" t="s">
        <v>1018</v>
      </c>
      <c r="M4" s="85" t="s">
        <v>1017</v>
      </c>
      <c r="N4" s="85" t="s">
        <v>1018</v>
      </c>
      <c r="O4" s="86" t="s">
        <v>1017</v>
      </c>
      <c r="P4" s="87" t="s">
        <v>1018</v>
      </c>
    </row>
    <row r="5" spans="1:20" s="17" customFormat="1" x14ac:dyDescent="0.2">
      <c r="A5" s="159" t="s">
        <v>203</v>
      </c>
      <c r="B5" s="126" t="s">
        <v>997</v>
      </c>
      <c r="C5" s="104">
        <v>0</v>
      </c>
      <c r="D5" s="104">
        <v>0</v>
      </c>
      <c r="E5" s="105">
        <v>77838</v>
      </c>
      <c r="F5" s="105">
        <v>52493</v>
      </c>
      <c r="G5" s="105">
        <v>498</v>
      </c>
      <c r="H5" s="105">
        <v>1041</v>
      </c>
      <c r="I5" s="105">
        <v>24586</v>
      </c>
      <c r="J5" s="105">
        <v>13467</v>
      </c>
      <c r="K5" s="105">
        <v>0</v>
      </c>
      <c r="L5" s="105">
        <v>0</v>
      </c>
      <c r="M5" s="105">
        <v>41815</v>
      </c>
      <c r="N5" s="105">
        <v>749746</v>
      </c>
      <c r="O5" s="106">
        <v>144737</v>
      </c>
      <c r="P5" s="125">
        <v>816747</v>
      </c>
      <c r="Q5" s="56" t="b">
        <f>(C5+E5+G5+I5+K5+M5)=O5</f>
        <v>1</v>
      </c>
      <c r="R5" s="56" t="b">
        <f>(D5+F5+H5+J5+L5+N5)=P5</f>
        <v>1</v>
      </c>
      <c r="S5" s="56"/>
      <c r="T5" s="107"/>
    </row>
    <row r="6" spans="1:20" s="17" customFormat="1" x14ac:dyDescent="0.2">
      <c r="A6" s="160" t="s">
        <v>204</v>
      </c>
      <c r="B6" s="127" t="s">
        <v>998</v>
      </c>
      <c r="C6" s="101">
        <v>59863</v>
      </c>
      <c r="D6" s="101">
        <v>204557</v>
      </c>
      <c r="E6" s="95">
        <v>37456</v>
      </c>
      <c r="F6" s="95">
        <v>42249</v>
      </c>
      <c r="G6" s="95">
        <v>1482</v>
      </c>
      <c r="H6" s="95">
        <v>5461</v>
      </c>
      <c r="I6" s="95">
        <v>7105</v>
      </c>
      <c r="J6" s="95">
        <v>34779</v>
      </c>
      <c r="K6" s="95">
        <v>3145</v>
      </c>
      <c r="L6" s="95">
        <v>8</v>
      </c>
      <c r="M6" s="95">
        <v>0</v>
      </c>
      <c r="N6" s="95">
        <v>0</v>
      </c>
      <c r="O6" s="108">
        <v>109051</v>
      </c>
      <c r="P6" s="109">
        <v>287054</v>
      </c>
      <c r="Q6" s="56" t="b">
        <f t="shared" ref="Q6:Q17" si="0">(C6+E6+G6+I6+K6+M6)=O6</f>
        <v>1</v>
      </c>
      <c r="R6" s="56" t="b">
        <f t="shared" ref="R6:R17" si="1">(D6+F6+H6+J6+L6+N6)=P6</f>
        <v>1</v>
      </c>
      <c r="S6" s="56"/>
      <c r="T6" s="107"/>
    </row>
    <row r="7" spans="1:20" s="17" customFormat="1" x14ac:dyDescent="0.2">
      <c r="A7" s="160" t="s">
        <v>205</v>
      </c>
      <c r="B7" s="127" t="s">
        <v>1045</v>
      </c>
      <c r="C7" s="110">
        <v>0</v>
      </c>
      <c r="D7" s="110">
        <v>200654</v>
      </c>
      <c r="E7" s="111">
        <v>126515</v>
      </c>
      <c r="F7" s="111">
        <v>132463</v>
      </c>
      <c r="G7" s="111">
        <v>1732</v>
      </c>
      <c r="H7" s="111">
        <v>5479</v>
      </c>
      <c r="I7" s="111">
        <v>82737</v>
      </c>
      <c r="J7" s="111">
        <v>0</v>
      </c>
      <c r="K7" s="111">
        <v>0</v>
      </c>
      <c r="L7" s="111">
        <v>7368</v>
      </c>
      <c r="M7" s="111">
        <v>54024</v>
      </c>
      <c r="N7" s="111">
        <v>0</v>
      </c>
      <c r="O7" s="106">
        <v>265008</v>
      </c>
      <c r="P7" s="125">
        <v>345964</v>
      </c>
      <c r="Q7" s="56" t="b">
        <f t="shared" si="0"/>
        <v>1</v>
      </c>
      <c r="R7" s="56" t="b">
        <f t="shared" si="1"/>
        <v>1</v>
      </c>
      <c r="S7" s="56"/>
      <c r="T7" s="107"/>
    </row>
    <row r="8" spans="1:20" s="17" customFormat="1" x14ac:dyDescent="0.2">
      <c r="A8" s="160" t="s">
        <v>206</v>
      </c>
      <c r="B8" s="127" t="s">
        <v>1041</v>
      </c>
      <c r="C8" s="101">
        <v>77297</v>
      </c>
      <c r="D8" s="101">
        <v>155536</v>
      </c>
      <c r="E8" s="95">
        <v>23278</v>
      </c>
      <c r="F8" s="95">
        <v>53682</v>
      </c>
      <c r="G8" s="95">
        <v>2048</v>
      </c>
      <c r="H8" s="95">
        <v>4116</v>
      </c>
      <c r="I8" s="95">
        <v>0</v>
      </c>
      <c r="J8" s="95">
        <v>28833</v>
      </c>
      <c r="K8" s="95">
        <v>0</v>
      </c>
      <c r="L8" s="95">
        <v>0</v>
      </c>
      <c r="M8" s="95">
        <v>0</v>
      </c>
      <c r="N8" s="95">
        <v>0</v>
      </c>
      <c r="O8" s="108">
        <v>102623</v>
      </c>
      <c r="P8" s="109">
        <v>242167</v>
      </c>
      <c r="Q8" s="56" t="b">
        <f t="shared" si="0"/>
        <v>1</v>
      </c>
      <c r="R8" s="56" t="b">
        <f t="shared" si="1"/>
        <v>1</v>
      </c>
      <c r="S8" s="56"/>
      <c r="T8" s="107"/>
    </row>
    <row r="9" spans="1:20" s="17" customFormat="1" x14ac:dyDescent="0.2">
      <c r="A9" s="160" t="s">
        <v>207</v>
      </c>
      <c r="B9" s="127" t="s">
        <v>1016</v>
      </c>
      <c r="C9" s="112">
        <v>0</v>
      </c>
      <c r="D9" s="112">
        <v>0</v>
      </c>
      <c r="E9" s="96">
        <v>91786</v>
      </c>
      <c r="F9" s="96">
        <v>69830</v>
      </c>
      <c r="G9" s="96">
        <v>4236</v>
      </c>
      <c r="H9" s="96">
        <v>5156</v>
      </c>
      <c r="I9" s="96">
        <v>21097</v>
      </c>
      <c r="J9" s="96">
        <v>31208</v>
      </c>
      <c r="K9" s="96">
        <v>0</v>
      </c>
      <c r="L9" s="96">
        <v>0</v>
      </c>
      <c r="M9" s="96">
        <v>0</v>
      </c>
      <c r="N9" s="96">
        <v>0</v>
      </c>
      <c r="O9" s="106">
        <v>117119</v>
      </c>
      <c r="P9" s="125">
        <v>106194</v>
      </c>
      <c r="Q9" s="56" t="b">
        <f t="shared" si="0"/>
        <v>1</v>
      </c>
      <c r="R9" s="56" t="b">
        <f t="shared" si="1"/>
        <v>1</v>
      </c>
      <c r="S9" s="56"/>
      <c r="T9" s="107"/>
    </row>
    <row r="10" spans="1:20" s="17" customFormat="1" x14ac:dyDescent="0.2">
      <c r="A10" s="160" t="s">
        <v>208</v>
      </c>
      <c r="B10" s="127" t="s">
        <v>999</v>
      </c>
      <c r="C10" s="101">
        <v>74251</v>
      </c>
      <c r="D10" s="101">
        <v>175091</v>
      </c>
      <c r="E10" s="95">
        <v>281629</v>
      </c>
      <c r="F10" s="95">
        <v>250293</v>
      </c>
      <c r="G10" s="95">
        <v>13275</v>
      </c>
      <c r="H10" s="95">
        <v>19435</v>
      </c>
      <c r="I10" s="95">
        <v>161655</v>
      </c>
      <c r="J10" s="95">
        <v>193215</v>
      </c>
      <c r="K10" s="95">
        <v>0</v>
      </c>
      <c r="L10" s="95">
        <v>2920</v>
      </c>
      <c r="M10" s="95">
        <v>0</v>
      </c>
      <c r="N10" s="95">
        <v>12340</v>
      </c>
      <c r="O10" s="108">
        <v>530810</v>
      </c>
      <c r="P10" s="109">
        <v>653294</v>
      </c>
      <c r="Q10" s="56" t="b">
        <f t="shared" si="0"/>
        <v>1</v>
      </c>
      <c r="R10" s="56" t="b">
        <f t="shared" si="1"/>
        <v>1</v>
      </c>
      <c r="S10" s="56"/>
      <c r="T10" s="107"/>
    </row>
    <row r="11" spans="1:20" s="17" customFormat="1" x14ac:dyDescent="0.2">
      <c r="A11" s="160" t="s">
        <v>209</v>
      </c>
      <c r="B11" s="127" t="s">
        <v>902</v>
      </c>
      <c r="C11" s="101">
        <v>0</v>
      </c>
      <c r="D11" s="101">
        <v>0</v>
      </c>
      <c r="E11" s="95">
        <v>63985</v>
      </c>
      <c r="F11" s="95">
        <v>30256</v>
      </c>
      <c r="G11" s="95">
        <v>787</v>
      </c>
      <c r="H11" s="95">
        <v>2055</v>
      </c>
      <c r="I11" s="95">
        <v>197971</v>
      </c>
      <c r="J11" s="95">
        <v>181835</v>
      </c>
      <c r="K11" s="95">
        <v>1389</v>
      </c>
      <c r="L11" s="95">
        <v>10735</v>
      </c>
      <c r="M11" s="95">
        <v>0</v>
      </c>
      <c r="N11" s="95">
        <v>0</v>
      </c>
      <c r="O11" s="108">
        <v>264132</v>
      </c>
      <c r="P11" s="109">
        <v>224881</v>
      </c>
      <c r="Q11" s="56" t="b">
        <f t="shared" si="0"/>
        <v>1</v>
      </c>
      <c r="R11" s="56" t="b">
        <f t="shared" si="1"/>
        <v>1</v>
      </c>
      <c r="S11" s="56"/>
      <c r="T11" s="107"/>
    </row>
    <row r="12" spans="1:20" s="17" customFormat="1" x14ac:dyDescent="0.2">
      <c r="A12" s="160" t="s">
        <v>210</v>
      </c>
      <c r="B12" s="127" t="s">
        <v>903</v>
      </c>
      <c r="C12" s="113">
        <v>84000</v>
      </c>
      <c r="D12" s="113">
        <v>132799</v>
      </c>
      <c r="E12" s="114">
        <v>243487</v>
      </c>
      <c r="F12" s="114">
        <v>51455</v>
      </c>
      <c r="G12" s="114">
        <v>1218</v>
      </c>
      <c r="H12" s="114">
        <v>0</v>
      </c>
      <c r="I12" s="114">
        <v>350766</v>
      </c>
      <c r="J12" s="114">
        <v>2024</v>
      </c>
      <c r="K12" s="114">
        <v>573</v>
      </c>
      <c r="L12" s="114">
        <v>0</v>
      </c>
      <c r="M12" s="114">
        <v>0</v>
      </c>
      <c r="N12" s="114">
        <v>0</v>
      </c>
      <c r="O12" s="106">
        <v>680044</v>
      </c>
      <c r="P12" s="125">
        <v>186278</v>
      </c>
      <c r="Q12" s="56" t="b">
        <f t="shared" si="0"/>
        <v>1</v>
      </c>
      <c r="R12" s="56" t="b">
        <f t="shared" si="1"/>
        <v>1</v>
      </c>
      <c r="S12" s="56"/>
      <c r="T12" s="107"/>
    </row>
    <row r="13" spans="1:20" s="17" customFormat="1" x14ac:dyDescent="0.2">
      <c r="A13" s="160" t="s">
        <v>211</v>
      </c>
      <c r="B13" s="127" t="s">
        <v>989</v>
      </c>
      <c r="C13" s="101">
        <v>148002</v>
      </c>
      <c r="D13" s="101">
        <v>277141</v>
      </c>
      <c r="E13" s="95">
        <v>34219</v>
      </c>
      <c r="F13" s="95">
        <v>29187</v>
      </c>
      <c r="G13" s="95">
        <v>740</v>
      </c>
      <c r="H13" s="95">
        <v>0</v>
      </c>
      <c r="I13" s="95">
        <v>25220</v>
      </c>
      <c r="J13" s="95">
        <v>30822</v>
      </c>
      <c r="K13" s="95">
        <v>17376</v>
      </c>
      <c r="L13" s="95">
        <v>20410</v>
      </c>
      <c r="M13" s="95">
        <v>10529</v>
      </c>
      <c r="N13" s="95">
        <v>4181</v>
      </c>
      <c r="O13" s="108">
        <v>236086</v>
      </c>
      <c r="P13" s="109">
        <v>361741</v>
      </c>
      <c r="Q13" s="56" t="b">
        <f t="shared" si="0"/>
        <v>1</v>
      </c>
      <c r="R13" s="56" t="b">
        <f t="shared" si="1"/>
        <v>1</v>
      </c>
      <c r="S13" s="56"/>
      <c r="T13" s="107"/>
    </row>
    <row r="14" spans="1:20" s="17" customFormat="1" x14ac:dyDescent="0.2">
      <c r="A14" s="160" t="s">
        <v>212</v>
      </c>
      <c r="B14" s="127" t="s">
        <v>986</v>
      </c>
      <c r="C14" s="115">
        <v>4557</v>
      </c>
      <c r="D14" s="115">
        <v>0</v>
      </c>
      <c r="E14" s="116">
        <v>236570</v>
      </c>
      <c r="F14" s="116">
        <v>236957</v>
      </c>
      <c r="G14" s="116">
        <v>19323</v>
      </c>
      <c r="H14" s="116">
        <v>39556</v>
      </c>
      <c r="I14" s="116">
        <v>525829</v>
      </c>
      <c r="J14" s="116">
        <v>554974</v>
      </c>
      <c r="K14" s="116">
        <v>76</v>
      </c>
      <c r="L14" s="116">
        <v>63</v>
      </c>
      <c r="M14" s="116">
        <v>84062</v>
      </c>
      <c r="N14" s="116">
        <v>11347</v>
      </c>
      <c r="O14" s="106">
        <v>870417</v>
      </c>
      <c r="P14" s="125">
        <v>842897</v>
      </c>
      <c r="Q14" s="56" t="b">
        <f t="shared" si="0"/>
        <v>1</v>
      </c>
      <c r="R14" s="56" t="b">
        <f t="shared" si="1"/>
        <v>1</v>
      </c>
      <c r="S14" s="56"/>
      <c r="T14" s="107"/>
    </row>
    <row r="15" spans="1:20" s="17" customFormat="1" x14ac:dyDescent="0.2">
      <c r="A15" s="160" t="s">
        <v>213</v>
      </c>
      <c r="B15" s="127" t="s">
        <v>1000</v>
      </c>
      <c r="C15" s="117">
        <v>29054</v>
      </c>
      <c r="D15" s="117">
        <v>19569</v>
      </c>
      <c r="E15" s="118">
        <v>91178</v>
      </c>
      <c r="F15" s="118">
        <v>89464</v>
      </c>
      <c r="G15" s="118">
        <v>6406</v>
      </c>
      <c r="H15" s="118">
        <v>1116</v>
      </c>
      <c r="I15" s="118">
        <v>0</v>
      </c>
      <c r="J15" s="118">
        <v>59544</v>
      </c>
      <c r="K15" s="118">
        <v>0</v>
      </c>
      <c r="L15" s="118">
        <v>0</v>
      </c>
      <c r="M15" s="118">
        <v>0</v>
      </c>
      <c r="N15" s="118">
        <v>0</v>
      </c>
      <c r="O15" s="106">
        <v>126638</v>
      </c>
      <c r="P15" s="125">
        <v>169693</v>
      </c>
      <c r="Q15" s="56" t="b">
        <f t="shared" si="0"/>
        <v>1</v>
      </c>
      <c r="R15" s="56" t="b">
        <f t="shared" si="1"/>
        <v>1</v>
      </c>
      <c r="S15" s="56"/>
      <c r="T15" s="107"/>
    </row>
    <row r="16" spans="1:20" s="17" customFormat="1" x14ac:dyDescent="0.2">
      <c r="A16" s="160" t="s">
        <v>214</v>
      </c>
      <c r="B16" s="127" t="s">
        <v>987</v>
      </c>
      <c r="C16" s="117">
        <v>3159</v>
      </c>
      <c r="D16" s="117">
        <v>17056</v>
      </c>
      <c r="E16" s="118">
        <v>235525</v>
      </c>
      <c r="F16" s="118">
        <v>351130</v>
      </c>
      <c r="G16" s="118">
        <v>3083</v>
      </c>
      <c r="H16" s="118">
        <v>4307</v>
      </c>
      <c r="I16" s="118">
        <v>76210</v>
      </c>
      <c r="J16" s="118">
        <v>5770</v>
      </c>
      <c r="K16" s="118">
        <v>0</v>
      </c>
      <c r="L16" s="118">
        <v>0</v>
      </c>
      <c r="M16" s="118">
        <v>0</v>
      </c>
      <c r="N16" s="118">
        <v>4829</v>
      </c>
      <c r="O16" s="106">
        <v>317977</v>
      </c>
      <c r="P16" s="125">
        <v>383092</v>
      </c>
      <c r="Q16" s="56" t="b">
        <f t="shared" si="0"/>
        <v>1</v>
      </c>
      <c r="R16" s="56" t="b">
        <f t="shared" si="1"/>
        <v>1</v>
      </c>
      <c r="S16" s="56"/>
      <c r="T16" s="107"/>
    </row>
    <row r="17" spans="1:20" s="17" customFormat="1" x14ac:dyDescent="0.2">
      <c r="A17" s="160" t="s">
        <v>215</v>
      </c>
      <c r="B17" s="127" t="s">
        <v>1046</v>
      </c>
      <c r="C17" s="101">
        <v>35955</v>
      </c>
      <c r="D17" s="101">
        <v>82229</v>
      </c>
      <c r="E17" s="95">
        <v>178532</v>
      </c>
      <c r="F17" s="95">
        <v>124996</v>
      </c>
      <c r="G17" s="95">
        <v>20186</v>
      </c>
      <c r="H17" s="95">
        <v>5132</v>
      </c>
      <c r="I17" s="95">
        <v>49365</v>
      </c>
      <c r="J17" s="95">
        <v>67501</v>
      </c>
      <c r="K17" s="95">
        <v>0</v>
      </c>
      <c r="L17" s="95">
        <v>1385</v>
      </c>
      <c r="M17" s="95">
        <v>16288</v>
      </c>
      <c r="N17" s="95">
        <v>0</v>
      </c>
      <c r="O17" s="108">
        <v>300326</v>
      </c>
      <c r="P17" s="109">
        <v>281243</v>
      </c>
      <c r="Q17" s="56" t="b">
        <f t="shared" si="0"/>
        <v>1</v>
      </c>
      <c r="R17" s="56" t="b">
        <f t="shared" si="1"/>
        <v>1</v>
      </c>
      <c r="S17" s="56"/>
      <c r="T17" s="107"/>
    </row>
    <row r="18" spans="1:20" s="17" customFormat="1" x14ac:dyDescent="0.2">
      <c r="A18" s="160" t="s">
        <v>216</v>
      </c>
      <c r="B18" s="127" t="s">
        <v>1001</v>
      </c>
      <c r="C18" s="119">
        <v>194222</v>
      </c>
      <c r="D18" s="119">
        <v>45428</v>
      </c>
      <c r="E18" s="97">
        <v>178355</v>
      </c>
      <c r="F18" s="97">
        <v>187519</v>
      </c>
      <c r="G18" s="97">
        <v>18509</v>
      </c>
      <c r="H18" s="97">
        <v>9353</v>
      </c>
      <c r="I18" s="97">
        <v>0</v>
      </c>
      <c r="J18" s="97">
        <v>0</v>
      </c>
      <c r="K18" s="97">
        <v>793</v>
      </c>
      <c r="L18" s="97">
        <v>146</v>
      </c>
      <c r="M18" s="97">
        <v>41542</v>
      </c>
      <c r="N18" s="97">
        <v>0</v>
      </c>
      <c r="O18" s="106">
        <v>433421</v>
      </c>
      <c r="P18" s="125">
        <v>242446</v>
      </c>
      <c r="Q18" s="56" t="b">
        <f t="shared" ref="Q18:Q24" si="2">(C18+E18+G18+I18+K18+M18)=O18</f>
        <v>1</v>
      </c>
      <c r="R18" s="56" t="b">
        <f t="shared" ref="R18:R24" si="3">(D18+F18+H18+J18+L18+N18)=P18</f>
        <v>1</v>
      </c>
      <c r="S18" s="56"/>
      <c r="T18" s="107"/>
    </row>
    <row r="19" spans="1:20" s="17" customFormat="1" x14ac:dyDescent="0.2">
      <c r="A19" s="160" t="s">
        <v>217</v>
      </c>
      <c r="B19" s="127" t="s">
        <v>1002</v>
      </c>
      <c r="C19" s="120">
        <v>172162</v>
      </c>
      <c r="D19" s="120">
        <v>324668</v>
      </c>
      <c r="E19" s="98">
        <v>136669</v>
      </c>
      <c r="F19" s="98">
        <v>167337</v>
      </c>
      <c r="G19" s="98">
        <v>3457</v>
      </c>
      <c r="H19" s="98">
        <v>9411</v>
      </c>
      <c r="I19" s="98">
        <v>149527</v>
      </c>
      <c r="J19" s="98">
        <v>117068</v>
      </c>
      <c r="K19" s="98">
        <v>11</v>
      </c>
      <c r="L19" s="98">
        <v>48</v>
      </c>
      <c r="M19" s="98">
        <v>242438</v>
      </c>
      <c r="N19" s="98">
        <v>350545</v>
      </c>
      <c r="O19" s="106">
        <v>704264</v>
      </c>
      <c r="P19" s="125">
        <v>969077</v>
      </c>
      <c r="Q19" s="56" t="b">
        <f t="shared" si="2"/>
        <v>1</v>
      </c>
      <c r="R19" s="56" t="b">
        <f t="shared" si="3"/>
        <v>1</v>
      </c>
      <c r="S19" s="56"/>
      <c r="T19" s="107"/>
    </row>
    <row r="20" spans="1:20" s="17" customFormat="1" x14ac:dyDescent="0.2">
      <c r="A20" s="160" t="s">
        <v>218</v>
      </c>
      <c r="B20" s="127" t="s">
        <v>1005</v>
      </c>
      <c r="C20" s="120">
        <v>145865</v>
      </c>
      <c r="D20" s="120">
        <v>570315</v>
      </c>
      <c r="E20" s="98">
        <v>51450</v>
      </c>
      <c r="F20" s="98">
        <v>79509</v>
      </c>
      <c r="G20" s="98">
        <v>32982</v>
      </c>
      <c r="H20" s="98">
        <v>491</v>
      </c>
      <c r="I20" s="98">
        <v>100261</v>
      </c>
      <c r="J20" s="98">
        <v>213810</v>
      </c>
      <c r="K20" s="98">
        <v>0</v>
      </c>
      <c r="L20" s="98">
        <v>1688</v>
      </c>
      <c r="M20" s="98">
        <v>0</v>
      </c>
      <c r="N20" s="98">
        <v>1886</v>
      </c>
      <c r="O20" s="106">
        <v>330558</v>
      </c>
      <c r="P20" s="125">
        <v>867699</v>
      </c>
      <c r="Q20" s="56" t="b">
        <f t="shared" si="2"/>
        <v>1</v>
      </c>
      <c r="R20" s="56" t="b">
        <f t="shared" si="3"/>
        <v>1</v>
      </c>
      <c r="S20" s="56"/>
      <c r="T20" s="107"/>
    </row>
    <row r="21" spans="1:20" s="17" customFormat="1" x14ac:dyDescent="0.2">
      <c r="A21" s="160" t="s">
        <v>219</v>
      </c>
      <c r="B21" s="127" t="s">
        <v>1003</v>
      </c>
      <c r="C21" s="101">
        <v>42144</v>
      </c>
      <c r="D21" s="101">
        <v>142175</v>
      </c>
      <c r="E21" s="95">
        <v>27539</v>
      </c>
      <c r="F21" s="95">
        <v>75229</v>
      </c>
      <c r="G21" s="95">
        <v>3119</v>
      </c>
      <c r="H21" s="95">
        <v>1454</v>
      </c>
      <c r="I21" s="95">
        <v>645147</v>
      </c>
      <c r="J21" s="95">
        <v>574199</v>
      </c>
      <c r="K21" s="95">
        <v>3779</v>
      </c>
      <c r="L21" s="95">
        <v>5906</v>
      </c>
      <c r="M21" s="95">
        <v>0</v>
      </c>
      <c r="N21" s="95">
        <v>0</v>
      </c>
      <c r="O21" s="108">
        <v>721728</v>
      </c>
      <c r="P21" s="109">
        <v>798963</v>
      </c>
      <c r="Q21" s="56" t="b">
        <f t="shared" si="2"/>
        <v>1</v>
      </c>
      <c r="R21" s="56" t="b">
        <f t="shared" si="3"/>
        <v>1</v>
      </c>
      <c r="S21" s="56"/>
      <c r="T21" s="107"/>
    </row>
    <row r="22" spans="1:20" s="17" customFormat="1" x14ac:dyDescent="0.2">
      <c r="A22" s="160" t="s">
        <v>220</v>
      </c>
      <c r="B22" s="127" t="s">
        <v>1006</v>
      </c>
      <c r="C22" s="121">
        <v>0</v>
      </c>
      <c r="D22" s="121">
        <v>0</v>
      </c>
      <c r="E22" s="99">
        <v>185997</v>
      </c>
      <c r="F22" s="99">
        <v>143248</v>
      </c>
      <c r="G22" s="99">
        <v>13809</v>
      </c>
      <c r="H22" s="99">
        <v>3764</v>
      </c>
      <c r="I22" s="99">
        <v>337938</v>
      </c>
      <c r="J22" s="99">
        <v>219023</v>
      </c>
      <c r="K22" s="99">
        <v>5845</v>
      </c>
      <c r="L22" s="99">
        <v>1174</v>
      </c>
      <c r="M22" s="99">
        <v>0</v>
      </c>
      <c r="N22" s="99">
        <v>0</v>
      </c>
      <c r="O22" s="106">
        <v>543589</v>
      </c>
      <c r="P22" s="125">
        <v>367209</v>
      </c>
      <c r="Q22" s="56" t="b">
        <f t="shared" si="2"/>
        <v>1</v>
      </c>
      <c r="R22" s="56" t="b">
        <f t="shared" si="3"/>
        <v>1</v>
      </c>
      <c r="S22" s="56"/>
      <c r="T22" s="107"/>
    </row>
    <row r="23" spans="1:20" s="17" customFormat="1" x14ac:dyDescent="0.2">
      <c r="A23" s="160" t="s">
        <v>221</v>
      </c>
      <c r="B23" s="127" t="s">
        <v>1042</v>
      </c>
      <c r="C23" s="100">
        <v>0</v>
      </c>
      <c r="D23" s="100">
        <v>179419</v>
      </c>
      <c r="E23" s="122">
        <v>175424</v>
      </c>
      <c r="F23" s="122">
        <v>187769</v>
      </c>
      <c r="G23" s="122">
        <v>2565</v>
      </c>
      <c r="H23" s="122">
        <v>6040</v>
      </c>
      <c r="I23" s="122">
        <v>332935</v>
      </c>
      <c r="J23" s="122">
        <v>206370</v>
      </c>
      <c r="K23" s="122">
        <v>70859</v>
      </c>
      <c r="L23" s="122">
        <v>26249</v>
      </c>
      <c r="M23" s="122">
        <v>0</v>
      </c>
      <c r="N23" s="122">
        <v>12282</v>
      </c>
      <c r="O23" s="106">
        <v>581783</v>
      </c>
      <c r="P23" s="125">
        <v>618129</v>
      </c>
      <c r="Q23" s="56" t="b">
        <f t="shared" si="2"/>
        <v>1</v>
      </c>
      <c r="R23" s="56" t="b">
        <f t="shared" si="3"/>
        <v>1</v>
      </c>
      <c r="S23" s="56"/>
      <c r="T23" s="107"/>
    </row>
    <row r="24" spans="1:20" s="17" customFormat="1" x14ac:dyDescent="0.2">
      <c r="A24" s="160" t="s">
        <v>222</v>
      </c>
      <c r="B24" s="127" t="s">
        <v>1004</v>
      </c>
      <c r="C24" s="101">
        <v>186042</v>
      </c>
      <c r="D24" s="101">
        <v>211881</v>
      </c>
      <c r="E24" s="95">
        <v>117451</v>
      </c>
      <c r="F24" s="95">
        <v>178188</v>
      </c>
      <c r="G24" s="95">
        <v>9065</v>
      </c>
      <c r="H24" s="95">
        <v>1125</v>
      </c>
      <c r="I24" s="95">
        <v>0</v>
      </c>
      <c r="J24" s="95">
        <v>0</v>
      </c>
      <c r="K24" s="95">
        <v>1337</v>
      </c>
      <c r="L24" s="95">
        <v>1999</v>
      </c>
      <c r="M24" s="95">
        <v>0</v>
      </c>
      <c r="N24" s="95">
        <v>0</v>
      </c>
      <c r="O24" s="108">
        <v>313895</v>
      </c>
      <c r="P24" s="109">
        <v>393193</v>
      </c>
      <c r="Q24" s="56" t="b">
        <f t="shared" si="2"/>
        <v>1</v>
      </c>
      <c r="R24" s="56" t="b">
        <f t="shared" si="3"/>
        <v>1</v>
      </c>
      <c r="S24" s="56"/>
      <c r="T24" s="107"/>
    </row>
    <row r="25" spans="1:20" s="17" customFormat="1" x14ac:dyDescent="0.2">
      <c r="A25" s="160" t="s">
        <v>223</v>
      </c>
      <c r="B25" s="127" t="s">
        <v>983</v>
      </c>
      <c r="C25" s="101">
        <v>0</v>
      </c>
      <c r="D25" s="101">
        <v>0</v>
      </c>
      <c r="E25" s="95">
        <v>123957</v>
      </c>
      <c r="F25" s="95">
        <v>92883</v>
      </c>
      <c r="G25" s="95">
        <v>3336</v>
      </c>
      <c r="H25" s="95">
        <v>2486</v>
      </c>
      <c r="I25" s="95">
        <v>60312</v>
      </c>
      <c r="J25" s="95">
        <v>97553</v>
      </c>
      <c r="K25" s="95">
        <v>28461</v>
      </c>
      <c r="L25" s="95">
        <v>57553</v>
      </c>
      <c r="M25" s="95">
        <v>46813</v>
      </c>
      <c r="N25" s="95">
        <v>46531</v>
      </c>
      <c r="O25" s="108">
        <v>262879</v>
      </c>
      <c r="P25" s="109">
        <v>297006</v>
      </c>
      <c r="Q25" s="56" t="e">
        <f>(#REF!+#REF!+#REF!+#REF!+#REF!+#REF!)=#REF!</f>
        <v>#REF!</v>
      </c>
      <c r="R25" s="56" t="e">
        <f>(#REF!+#REF!+#REF!+#REF!+#REF!+#REF!)=#REF!</f>
        <v>#REF!</v>
      </c>
      <c r="S25" s="56"/>
      <c r="T25" s="107"/>
    </row>
    <row r="26" spans="1:20" s="17" customFormat="1" x14ac:dyDescent="0.2">
      <c r="A26" s="160" t="s">
        <v>224</v>
      </c>
      <c r="B26" s="127" t="s">
        <v>1040</v>
      </c>
      <c r="C26" s="101">
        <v>0</v>
      </c>
      <c r="D26" s="101">
        <v>0</v>
      </c>
      <c r="E26" s="95">
        <v>270054</v>
      </c>
      <c r="F26" s="95">
        <v>278375</v>
      </c>
      <c r="G26" s="95">
        <v>6636</v>
      </c>
      <c r="H26" s="95">
        <v>10516</v>
      </c>
      <c r="I26" s="95">
        <v>223148</v>
      </c>
      <c r="J26" s="95">
        <v>187664</v>
      </c>
      <c r="K26" s="95">
        <v>8022</v>
      </c>
      <c r="L26" s="95">
        <v>7616</v>
      </c>
      <c r="M26" s="95">
        <v>12905</v>
      </c>
      <c r="N26" s="95">
        <v>59039</v>
      </c>
      <c r="O26" s="108">
        <v>520765</v>
      </c>
      <c r="P26" s="109">
        <v>543210</v>
      </c>
      <c r="Q26" s="56" t="e">
        <f>(#REF!+#REF!+#REF!+#REF!+#REF!+#REF!)=#REF!</f>
        <v>#REF!</v>
      </c>
      <c r="R26" s="56" t="e">
        <f>(#REF!+#REF!+#REF!+#REF!+#REF!+#REF!)=#REF!</f>
        <v>#REF!</v>
      </c>
      <c r="S26" s="56"/>
      <c r="T26" s="107"/>
    </row>
    <row r="27" spans="1:20" s="17" customFormat="1" x14ac:dyDescent="0.2">
      <c r="A27" s="160" t="s">
        <v>225</v>
      </c>
      <c r="B27" s="127" t="s">
        <v>1007</v>
      </c>
      <c r="C27" s="123">
        <v>329338</v>
      </c>
      <c r="D27" s="123">
        <v>245327</v>
      </c>
      <c r="E27" s="124">
        <v>85752</v>
      </c>
      <c r="F27" s="124">
        <v>71708</v>
      </c>
      <c r="G27" s="124">
        <v>11407</v>
      </c>
      <c r="H27" s="124">
        <v>6308</v>
      </c>
      <c r="I27" s="124">
        <v>2865</v>
      </c>
      <c r="J27" s="124">
        <v>29272</v>
      </c>
      <c r="K27" s="124">
        <v>38</v>
      </c>
      <c r="L27" s="124">
        <v>328</v>
      </c>
      <c r="M27" s="124">
        <v>0</v>
      </c>
      <c r="N27" s="124">
        <v>0</v>
      </c>
      <c r="O27" s="106">
        <v>429400</v>
      </c>
      <c r="P27" s="125">
        <v>352943</v>
      </c>
      <c r="Q27" s="56" t="e">
        <f>(#REF!+#REF!+#REF!+#REF!+#REF!+#REF!)=#REF!</f>
        <v>#REF!</v>
      </c>
      <c r="R27" s="56" t="e">
        <f>(#REF!+#REF!+#REF!+#REF!+#REF!+#REF!)=#REF!</f>
        <v>#REF!</v>
      </c>
      <c r="S27" s="56"/>
      <c r="T27" s="107"/>
    </row>
    <row r="28" spans="1:20" s="17" customFormat="1" x14ac:dyDescent="0.2">
      <c r="A28" s="160" t="s">
        <v>226</v>
      </c>
      <c r="B28" s="127" t="s">
        <v>990</v>
      </c>
      <c r="C28" s="101">
        <v>109373</v>
      </c>
      <c r="D28" s="101">
        <v>385329</v>
      </c>
      <c r="E28" s="95">
        <v>88454</v>
      </c>
      <c r="F28" s="95">
        <v>60710</v>
      </c>
      <c r="G28" s="95">
        <v>2099</v>
      </c>
      <c r="H28" s="95">
        <v>3350</v>
      </c>
      <c r="I28" s="95">
        <v>38371</v>
      </c>
      <c r="J28" s="95">
        <v>128140</v>
      </c>
      <c r="K28" s="95">
        <v>17674</v>
      </c>
      <c r="L28" s="95">
        <v>18371</v>
      </c>
      <c r="M28" s="95">
        <v>0</v>
      </c>
      <c r="N28" s="95">
        <v>0</v>
      </c>
      <c r="O28" s="108">
        <v>255971</v>
      </c>
      <c r="P28" s="109">
        <v>595900</v>
      </c>
      <c r="Q28" s="56" t="e">
        <f>(#REF!+#REF!+#REF!+#REF!+#REF!+#REF!)=#REF!</f>
        <v>#REF!</v>
      </c>
      <c r="R28" s="56" t="e">
        <f>(#REF!+#REF!+#REF!+#REF!+#REF!+#REF!)=#REF!</f>
        <v>#REF!</v>
      </c>
      <c r="S28" s="56"/>
      <c r="T28" s="107"/>
    </row>
    <row r="29" spans="1:20" s="17" customFormat="1" x14ac:dyDescent="0.2">
      <c r="A29" s="160" t="s">
        <v>227</v>
      </c>
      <c r="B29" s="127" t="s">
        <v>1039</v>
      </c>
      <c r="C29" s="129">
        <v>5325</v>
      </c>
      <c r="D29" s="129">
        <v>6085</v>
      </c>
      <c r="E29" s="131">
        <v>36505</v>
      </c>
      <c r="F29" s="131">
        <v>63666</v>
      </c>
      <c r="G29" s="131">
        <v>692</v>
      </c>
      <c r="H29" s="131">
        <v>784</v>
      </c>
      <c r="I29" s="131">
        <v>0</v>
      </c>
      <c r="J29" s="131">
        <v>0</v>
      </c>
      <c r="K29" s="131">
        <v>21506</v>
      </c>
      <c r="L29" s="131">
        <v>648</v>
      </c>
      <c r="M29" s="131">
        <v>0</v>
      </c>
      <c r="N29" s="131">
        <v>0</v>
      </c>
      <c r="O29" s="131">
        <v>64028</v>
      </c>
      <c r="P29" s="133">
        <v>71183</v>
      </c>
      <c r="Q29" s="56" t="e">
        <f>(#REF!+#REF!+#REF!+#REF!+#REF!+#REF!)=#REF!</f>
        <v>#REF!</v>
      </c>
      <c r="R29" s="56" t="e">
        <f>(#REF!+#REF!+#REF!+#REF!+#REF!+#REF!)=#REF!</f>
        <v>#REF!</v>
      </c>
      <c r="S29" s="56"/>
      <c r="T29" s="107"/>
    </row>
    <row r="30" spans="1:20" s="17" customFormat="1" x14ac:dyDescent="0.2">
      <c r="A30" s="158" t="s">
        <v>228</v>
      </c>
      <c r="B30" s="128" t="s">
        <v>1008</v>
      </c>
      <c r="C30" s="130">
        <v>207873</v>
      </c>
      <c r="D30" s="130">
        <v>238466</v>
      </c>
      <c r="E30" s="132">
        <v>45626</v>
      </c>
      <c r="F30" s="132">
        <v>103488</v>
      </c>
      <c r="G30" s="132">
        <v>4311</v>
      </c>
      <c r="H30" s="132">
        <v>11793</v>
      </c>
      <c r="I30" s="132">
        <v>0</v>
      </c>
      <c r="J30" s="132">
        <v>0</v>
      </c>
      <c r="K30" s="132">
        <v>0</v>
      </c>
      <c r="L30" s="132">
        <v>0</v>
      </c>
      <c r="M30" s="132">
        <v>481</v>
      </c>
      <c r="N30" s="132">
        <v>5145</v>
      </c>
      <c r="O30" s="132">
        <v>258291</v>
      </c>
      <c r="P30" s="134">
        <v>358892</v>
      </c>
      <c r="Q30" s="56" t="b">
        <f>(C31+E31+G31+I31+K31+M31)=O31</f>
        <v>1</v>
      </c>
      <c r="R30" s="56" t="b">
        <f>(D31+F31+H31+J31+L31+N31)=P31</f>
        <v>1</v>
      </c>
      <c r="S30" s="56"/>
      <c r="T30" s="107"/>
    </row>
    <row r="31" spans="1:20" x14ac:dyDescent="0.2">
      <c r="A31" s="175" t="s">
        <v>6</v>
      </c>
      <c r="B31" s="176"/>
      <c r="C31" s="58">
        <v>1908482</v>
      </c>
      <c r="D31" s="58">
        <v>3613725</v>
      </c>
      <c r="E31" s="81">
        <v>3245231</v>
      </c>
      <c r="F31" s="81">
        <v>3204084</v>
      </c>
      <c r="G31" s="81">
        <v>187001</v>
      </c>
      <c r="H31" s="81">
        <v>159729</v>
      </c>
      <c r="I31" s="81">
        <v>3413045</v>
      </c>
      <c r="J31" s="81">
        <v>2977071</v>
      </c>
      <c r="K31" s="81">
        <v>180884</v>
      </c>
      <c r="L31" s="81">
        <v>164615</v>
      </c>
      <c r="M31" s="81">
        <v>550897</v>
      </c>
      <c r="N31" s="81">
        <v>1257871</v>
      </c>
      <c r="O31" s="81">
        <v>9485540</v>
      </c>
      <c r="P31" s="82">
        <v>11377095</v>
      </c>
    </row>
  </sheetData>
  <customSheetViews>
    <customSheetView guid="{C62233BD-392E-4A21-88D2-E812192307CA}" hiddenColumns="1">
      <selection activeCell="G3" sqref="G3:H3"/>
      <pageMargins left="0.7" right="0.7" top="0.75" bottom="0.75" header="0.3" footer="0.3"/>
      <pageSetup paperSize="9" orientation="portrait" r:id="rId1"/>
    </customSheetView>
    <customSheetView guid="{F6094123-42F8-4F98-AF86-F07D77CFA2FA}" hiddenColumns="1">
      <selection activeCell="G3" sqref="G3:H3"/>
      <pageMargins left="0.7" right="0.7" top="0.75" bottom="0.75" header="0.3" footer="0.3"/>
      <pageSetup paperSize="9" orientation="portrait" r:id="rId2"/>
    </customSheetView>
  </customSheetViews>
  <mergeCells count="9">
    <mergeCell ref="K3:L3"/>
    <mergeCell ref="M3:N3"/>
    <mergeCell ref="O3:P3"/>
    <mergeCell ref="A3:B4"/>
    <mergeCell ref="A31:B31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7"/>
  <sheetViews>
    <sheetView workbookViewId="0">
      <selection activeCell="M27" sqref="M27"/>
    </sheetView>
  </sheetViews>
  <sheetFormatPr defaultColWidth="9.140625" defaultRowHeight="12.75" x14ac:dyDescent="0.2"/>
  <cols>
    <col min="1" max="1" width="9.140625" style="13"/>
    <col min="2" max="4" width="15.28515625" style="2" customWidth="1"/>
    <col min="5" max="15" width="15.28515625" style="1" customWidth="1"/>
    <col min="16" max="16" width="13.42578125" style="1" customWidth="1"/>
    <col min="17" max="18" width="0" style="2" hidden="1" customWidth="1"/>
    <col min="19" max="16384" width="9.140625" style="2"/>
  </cols>
  <sheetData>
    <row r="3" spans="1:16" s="151" customFormat="1" ht="30" customHeight="1" x14ac:dyDescent="0.25">
      <c r="A3" s="150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</row>
    <row r="17" spans="12:13" x14ac:dyDescent="0.2">
      <c r="L17" s="1" t="s">
        <v>984</v>
      </c>
      <c r="M17" s="84" t="b">
        <v>0</v>
      </c>
    </row>
  </sheetData>
  <customSheetViews>
    <customSheetView guid="{C62233BD-392E-4A21-88D2-E812192307CA}">
      <selection sqref="A1:A1048576"/>
      <pageMargins left="0.7" right="0.7" top="0.75" bottom="0.75" header="0.3" footer="0.3"/>
    </customSheetView>
    <customSheetView guid="{F6094123-42F8-4F98-AF86-F07D77CFA2FA}">
      <selection sqref="A1:A1048576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Public Corporations</vt:lpstr>
      <vt:lpstr>Nationals</vt:lpstr>
      <vt:lpstr>Provincials</vt:lpstr>
      <vt:lpstr>Municipalities</vt:lpstr>
      <vt:lpstr>Extra-Budgetaries</vt:lpstr>
      <vt:lpstr>Higher Education Institutions</vt:lpstr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Liesbeth Roberts</dc:creator>
  <cp:lastModifiedBy>Simon Kgomo</cp:lastModifiedBy>
  <cp:lastPrinted>2024-05-30T10:46:35Z</cp:lastPrinted>
  <dcterms:created xsi:type="dcterms:W3CDTF">2021-08-16T12:01:44Z</dcterms:created>
  <dcterms:modified xsi:type="dcterms:W3CDTF">2025-09-26T12:09:23Z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SimonKg@statssa.gov.za</vt:lpwstr>
  </property>
  <property fmtid="{D5CDD505-2E9C-101B-9397-08002B2CF9AE}" pid="5" name="MSIP_Label_a4616250-01d4-40ab-a2e8-d4b03b0a4768_SetDate">
    <vt:lpwstr>2021-08-17T06:58:13.9881110Z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ed982657-ecf7-4f08-a89f-41797c7179f6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</Properties>
</file>